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rvices\LAG\2016 October\"/>
    </mc:Choice>
  </mc:AlternateContent>
  <bookViews>
    <workbookView xWindow="285" yWindow="90" windowWidth="14340" windowHeight="8205"/>
  </bookViews>
  <sheets>
    <sheet name="Final Summary" sheetId="2" r:id="rId1"/>
  </sheets>
  <calcPr calcId="162913"/>
</workbook>
</file>

<file path=xl/calcChain.xml><?xml version="1.0" encoding="utf-8"?>
<calcChain xmlns="http://schemas.openxmlformats.org/spreadsheetml/2006/main">
  <c r="G41" i="2" l="1"/>
  <c r="G34" i="2"/>
  <c r="G27" i="2"/>
  <c r="E41" i="2"/>
  <c r="E34" i="2"/>
  <c r="E27" i="2"/>
  <c r="G43" i="2" l="1"/>
  <c r="E43" i="2"/>
  <c r="C41" i="2"/>
  <c r="C34" i="2"/>
  <c r="C27" i="2"/>
  <c r="C43" i="2" l="1"/>
</calcChain>
</file>

<file path=xl/sharedStrings.xml><?xml version="1.0" encoding="utf-8"?>
<sst xmlns="http://schemas.openxmlformats.org/spreadsheetml/2006/main" count="44" uniqueCount="37">
  <si>
    <t xml:space="preserve">Final Project Summary </t>
  </si>
  <si>
    <t>Agency:</t>
  </si>
  <si>
    <t xml:space="preserve">Project Title </t>
  </si>
  <si>
    <t xml:space="preserve">Federal Aid Number:  </t>
  </si>
  <si>
    <t>Authorized  Amount:</t>
  </si>
  <si>
    <t>PE</t>
  </si>
  <si>
    <t>CN</t>
  </si>
  <si>
    <t>Project End Date:</t>
  </si>
  <si>
    <t>Total</t>
  </si>
  <si>
    <t>Claimed to date</t>
  </si>
  <si>
    <t xml:space="preserve">Type of Work </t>
  </si>
  <si>
    <t>RW</t>
  </si>
  <si>
    <t>Project Total</t>
  </si>
  <si>
    <t xml:space="preserve"> </t>
  </si>
  <si>
    <t>Authorization Date:</t>
  </si>
  <si>
    <t>Signee</t>
  </si>
  <si>
    <t>Title</t>
  </si>
  <si>
    <t>hqlpbillings@wsdot.wa.gov</t>
  </si>
  <si>
    <t>WSDOT Local Programs</t>
  </si>
  <si>
    <t>PO BOX 47390</t>
  </si>
  <si>
    <t>Olympia, WA 98504-7390</t>
  </si>
  <si>
    <t>Submit to HQ Local Programs with final bill</t>
  </si>
  <si>
    <t xml:space="preserve">Agency </t>
  </si>
  <si>
    <t xml:space="preserve">Total Project </t>
  </si>
  <si>
    <t>Cost</t>
  </si>
  <si>
    <t>Total Federal/State</t>
  </si>
  <si>
    <t>Funds</t>
  </si>
  <si>
    <t>Participation Rate:</t>
  </si>
  <si>
    <t>Agreement:  LA-</t>
  </si>
  <si>
    <r>
      <t xml:space="preserve">By </t>
    </r>
    <r>
      <rPr>
        <b/>
        <sz val="10"/>
        <rFont val="MS Sans Serif"/>
        <family val="2"/>
      </rPr>
      <t>signing this report</t>
    </r>
    <r>
      <rPr>
        <sz val="10"/>
        <rFont val="MS Sans Serif"/>
        <family val="2"/>
      </rPr>
      <t xml:space="preserve">, I certify to the best of my knowledge and belief that the report is true, complete, and accurate, and the expenditures, </t>
    </r>
  </si>
  <si>
    <t>disbursements, and cash receipts are for the purposes and objectives set forth in the terms and conditions of the Federal award.  I am aware that any false,</t>
  </si>
  <si>
    <r>
      <t xml:space="preserve">fictitious, or fraudulent information, or the omission of any material fact, </t>
    </r>
    <r>
      <rPr>
        <b/>
        <sz val="10"/>
        <rFont val="MS Sans Serif"/>
        <family val="2"/>
      </rPr>
      <t xml:space="preserve">may subject me to criminal, civil, or administrative penalties for fraud, </t>
    </r>
  </si>
  <si>
    <r>
      <t xml:space="preserve">false statements, false claims, or otherwise. </t>
    </r>
    <r>
      <rPr>
        <sz val="10"/>
        <rFont val="MS Sans Serif"/>
        <family val="2"/>
      </rPr>
      <t xml:space="preserve"> (US Code Title 18, Section 1001 and Title 31.  Sections 3729-3730 and 3801-3812).  </t>
    </r>
  </si>
  <si>
    <t>Consultant</t>
  </si>
  <si>
    <t>Agency Non-Eligible</t>
  </si>
  <si>
    <t>Agency</t>
  </si>
  <si>
    <t>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</si>
</sst>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164" formatCode="00"/>
    <numFmt numFmtId="165" formatCode="000"/>
    <numFmt numFmtId="166" formatCode="mm/dd/yy"/>
  </numFmts>
  <fonts count="10">
    <font>
      <sz val="11"/>
      <color theme="1"/>
      <name val="Calibri"/>
      <family val="2"/>
      <scheme val="minor"/>
    </font>
    <font>
      <sz val="9"/>
      <name val="Helv"/>
    </font>
    <font>
      <sz val="10"/>
      <name val="Helv"/>
    </font>
    <font>
      <sz val="10"/>
      <name val="MS Sans Serif"/>
      <family val="2"/>
    </font>
    <font>
      <sz val="11"/>
      <name val="Helv"/>
    </font>
    <font>
      <b/>
      <sz val="11"/>
      <name val="Helv"/>
    </font>
    <font>
      <b/>
      <sz val="10"/>
      <name val="Helv"/>
    </font>
    <font>
      <sz val="12"/>
      <name val="Palatino"/>
      <family val="1"/>
    </font>
    <font>
      <b/>
      <sz val="12"/>
      <name val="Arial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0" fontId="2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6" fillId="0" borderId="0" xfId="1" applyFont="1"/>
    <xf numFmtId="0" fontId="2" fillId="0" borderId="0" xfId="1" applyFont="1" applyAlignment="1">
      <alignment horizontal="right"/>
    </xf>
    <xf numFmtId="164" fontId="6" fillId="0" borderId="0" xfId="1" applyNumberFormat="1" applyFont="1"/>
    <xf numFmtId="10" fontId="2" fillId="0" borderId="0" xfId="1" applyNumberFormat="1" applyFont="1"/>
    <xf numFmtId="165" fontId="2" fillId="0" borderId="0" xfId="1" applyNumberFormat="1" applyFont="1" applyAlignment="1">
      <alignment horizontal="right"/>
    </xf>
    <xf numFmtId="5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166" fontId="2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4" xfId="1" applyNumberFormat="1" applyFont="1" applyBorder="1"/>
    <xf numFmtId="0" fontId="2" fillId="0" borderId="0" xfId="1" applyNumberFormat="1" applyFont="1" applyBorder="1"/>
    <xf numFmtId="40" fontId="2" fillId="0" borderId="0" xfId="3" applyFont="1"/>
    <xf numFmtId="4" fontId="2" fillId="0" borderId="0" xfId="1" applyNumberFormat="1" applyFont="1"/>
    <xf numFmtId="40" fontId="2" fillId="0" borderId="0" xfId="3" applyFont="1" applyBorder="1"/>
    <xf numFmtId="0" fontId="6" fillId="0" borderId="0" xfId="1" applyNumberFormat="1" applyFont="1" applyBorder="1" applyAlignment="1">
      <alignment horizontal="right"/>
    </xf>
    <xf numFmtId="0" fontId="2" fillId="0" borderId="0" xfId="1" applyNumberFormat="1" applyFont="1" applyAlignment="1">
      <alignment horizontal="left"/>
    </xf>
    <xf numFmtId="0" fontId="2" fillId="0" borderId="0" xfId="1" applyNumberFormat="1" applyFont="1"/>
    <xf numFmtId="40" fontId="2" fillId="0" borderId="0" xfId="3" applyFont="1" applyBorder="1" applyAlignment="1">
      <alignment horizontal="right"/>
    </xf>
    <xf numFmtId="40" fontId="2" fillId="0" borderId="5" xfId="3" applyFont="1" applyBorder="1"/>
    <xf numFmtId="4" fontId="2" fillId="0" borderId="0" xfId="1" applyNumberFormat="1" applyFont="1" applyBorder="1"/>
    <xf numFmtId="0" fontId="6" fillId="0" borderId="0" xfId="1" applyNumberFormat="1" applyFont="1"/>
    <xf numFmtId="40" fontId="2" fillId="0" borderId="6" xfId="3" applyFont="1" applyBorder="1"/>
    <xf numFmtId="0" fontId="2" fillId="0" borderId="4" xfId="1" applyFont="1" applyBorder="1"/>
    <xf numFmtId="4" fontId="2" fillId="0" borderId="4" xfId="1" applyNumberFormat="1" applyFont="1" applyBorder="1"/>
    <xf numFmtId="0" fontId="7" fillId="0" borderId="0" xfId="4" applyFont="1"/>
    <xf numFmtId="0" fontId="7" fillId="0" borderId="0" xfId="4" quotePrefix="1" applyFont="1" applyAlignment="1" applyProtection="1">
      <alignment horizontal="left"/>
    </xf>
    <xf numFmtId="0" fontId="2" fillId="0" borderId="0" xfId="1" applyFont="1" applyBorder="1"/>
    <xf numFmtId="0" fontId="3" fillId="0" borderId="0" xfId="2" applyFont="1" applyAlignment="1">
      <alignment horizontal="left"/>
    </xf>
    <xf numFmtId="0" fontId="3" fillId="0" borderId="0" xfId="2" applyFont="1"/>
    <xf numFmtId="39" fontId="2" fillId="0" borderId="0" xfId="1" applyNumberFormat="1" applyFont="1"/>
    <xf numFmtId="0" fontId="3" fillId="0" borderId="0" xfId="0" applyFont="1" applyProtection="1"/>
    <xf numFmtId="0" fontId="9" fillId="0" borderId="0" xfId="0" applyFont="1" applyProtection="1"/>
    <xf numFmtId="0" fontId="8" fillId="0" borderId="0" xfId="1" applyFont="1" applyBorder="1" applyAlignment="1">
      <alignment horizontal="left"/>
    </xf>
  </cellXfs>
  <cellStyles count="5">
    <cellStyle name="Comma 2" xfId="3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1173480</xdr:colOff>
      <xdr:row>2</xdr:row>
      <xdr:rowOff>154889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5620" cy="513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lpbillings@wsdot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Normal="100" workbookViewId="0">
      <selection activeCell="A9" sqref="A9"/>
    </sheetView>
  </sheetViews>
  <sheetFormatPr defaultColWidth="7" defaultRowHeight="12.75"/>
  <cols>
    <col min="1" max="1" width="22.85546875" style="1" customWidth="1"/>
    <col min="2" max="2" width="3.42578125" style="1" bestFit="1" customWidth="1"/>
    <col min="3" max="3" width="20.85546875" style="1" customWidth="1"/>
    <col min="4" max="4" width="4" style="1" customWidth="1"/>
    <col min="5" max="5" width="20.7109375" style="1" customWidth="1"/>
    <col min="6" max="6" width="4.140625" style="1" customWidth="1"/>
    <col min="7" max="7" width="21.7109375" style="1" customWidth="1"/>
    <col min="8" max="8" width="3.140625" style="1" customWidth="1"/>
    <col min="9" max="9" width="4" style="1" customWidth="1"/>
    <col min="10" max="10" width="14" style="1" customWidth="1"/>
    <col min="11" max="11" width="2.28515625" style="2" customWidth="1"/>
    <col min="12" max="16384" width="7" style="1"/>
  </cols>
  <sheetData>
    <row r="1" spans="1:11" ht="15.75">
      <c r="G1" s="45" t="s">
        <v>0</v>
      </c>
      <c r="H1" s="45"/>
    </row>
    <row r="5" spans="1:11" s="8" customFormat="1" ht="25.9" customHeight="1">
      <c r="A5" s="3" t="s">
        <v>1</v>
      </c>
      <c r="B5" s="4"/>
      <c r="C5" s="5"/>
      <c r="D5" s="3"/>
      <c r="E5" s="4" t="s">
        <v>2</v>
      </c>
      <c r="F5" s="4"/>
      <c r="G5" s="4"/>
      <c r="H5" s="5"/>
      <c r="I5" s="6"/>
      <c r="J5" s="6"/>
      <c r="K5" s="7"/>
    </row>
    <row r="6" spans="1:11" s="8" customFormat="1" ht="25.9" customHeight="1">
      <c r="A6" s="3" t="s">
        <v>3</v>
      </c>
      <c r="B6" s="4"/>
      <c r="C6" s="5"/>
      <c r="D6" s="3"/>
      <c r="E6" s="4" t="s">
        <v>28</v>
      </c>
      <c r="F6" s="4"/>
      <c r="G6" s="4"/>
      <c r="H6" s="5"/>
      <c r="I6" s="6"/>
      <c r="J6" s="6"/>
      <c r="K6" s="7"/>
    </row>
    <row r="7" spans="1:11">
      <c r="A7" s="9"/>
      <c r="E7" s="10"/>
      <c r="J7" s="10"/>
      <c r="K7" s="11"/>
    </row>
    <row r="8" spans="1:11">
      <c r="A8" s="9"/>
      <c r="E8" s="10"/>
      <c r="J8" s="10"/>
      <c r="K8" s="11"/>
    </row>
    <row r="9" spans="1:11">
      <c r="A9" s="9"/>
      <c r="E9" s="10"/>
      <c r="J9" s="10"/>
      <c r="K9" s="11"/>
    </row>
    <row r="10" spans="1:11">
      <c r="A10" s="9" t="s">
        <v>27</v>
      </c>
      <c r="C10" s="12">
        <v>0.86499999999999999</v>
      </c>
      <c r="E10" s="9" t="s">
        <v>4</v>
      </c>
      <c r="G10" s="42">
        <v>1500000</v>
      </c>
      <c r="J10" s="13"/>
      <c r="K10" s="11"/>
    </row>
    <row r="11" spans="1:11">
      <c r="E11" s="14"/>
      <c r="H11" s="12"/>
      <c r="J11" s="15"/>
      <c r="K11" s="11"/>
    </row>
    <row r="12" spans="1:11">
      <c r="A12" s="9" t="s">
        <v>14</v>
      </c>
      <c r="B12" s="16" t="s">
        <v>5</v>
      </c>
      <c r="C12" s="17">
        <v>42131</v>
      </c>
      <c r="E12" s="18"/>
      <c r="K12" s="11"/>
    </row>
    <row r="13" spans="1:11">
      <c r="B13" s="16" t="s">
        <v>6</v>
      </c>
      <c r="C13" s="17">
        <v>42415</v>
      </c>
      <c r="E13" s="18"/>
      <c r="G13" s="9"/>
      <c r="H13" s="12"/>
      <c r="J13" s="15"/>
      <c r="K13" s="11"/>
    </row>
    <row r="14" spans="1:11">
      <c r="A14" s="9"/>
      <c r="B14" s="16"/>
      <c r="C14" s="17"/>
      <c r="E14" s="18"/>
      <c r="G14" s="9"/>
      <c r="H14" s="12"/>
      <c r="J14" s="15"/>
      <c r="K14" s="11"/>
    </row>
    <row r="15" spans="1:11">
      <c r="A15" s="9"/>
      <c r="B15" s="10"/>
      <c r="C15" s="17"/>
      <c r="E15" s="18"/>
      <c r="G15" s="9"/>
      <c r="H15" s="12"/>
      <c r="J15" s="15"/>
      <c r="K15" s="11"/>
    </row>
    <row r="16" spans="1:11">
      <c r="A16" s="9" t="s">
        <v>7</v>
      </c>
      <c r="B16" s="10"/>
      <c r="C16" s="17">
        <v>43100</v>
      </c>
      <c r="E16" s="18"/>
      <c r="G16" s="9"/>
      <c r="H16" s="12"/>
      <c r="J16" s="15"/>
      <c r="K16" s="11"/>
    </row>
    <row r="17" spans="1:11">
      <c r="A17" s="9"/>
      <c r="B17" s="10"/>
      <c r="C17" s="17"/>
      <c r="E17" s="18"/>
      <c r="G17" s="9"/>
      <c r="H17" s="12"/>
      <c r="J17" s="15"/>
      <c r="K17" s="11"/>
    </row>
    <row r="18" spans="1:11">
      <c r="A18" s="9"/>
      <c r="K18" s="11"/>
    </row>
    <row r="19" spans="1:11">
      <c r="A19" s="9"/>
      <c r="B19" s="9"/>
      <c r="C19" s="19" t="s">
        <v>23</v>
      </c>
      <c r="D19" s="19"/>
      <c r="E19" s="19" t="s">
        <v>25</v>
      </c>
      <c r="F19" s="19"/>
      <c r="G19" s="19" t="s">
        <v>22</v>
      </c>
      <c r="I19" s="19"/>
      <c r="J19" s="20"/>
      <c r="K19" s="19"/>
    </row>
    <row r="20" spans="1:11">
      <c r="A20" s="9"/>
      <c r="B20" s="9"/>
      <c r="C20" s="21" t="s">
        <v>24</v>
      </c>
      <c r="D20" s="19"/>
      <c r="E20" s="21" t="s">
        <v>9</v>
      </c>
      <c r="F20" s="19"/>
      <c r="G20" s="21" t="s">
        <v>26</v>
      </c>
      <c r="I20" s="19"/>
      <c r="J20" s="20"/>
      <c r="K20" s="19"/>
    </row>
    <row r="21" spans="1:11">
      <c r="A21" s="22" t="s">
        <v>10</v>
      </c>
      <c r="B21" s="23"/>
      <c r="C21" s="24"/>
      <c r="D21" s="24"/>
      <c r="E21" s="24"/>
      <c r="F21" s="24"/>
      <c r="G21" s="25"/>
      <c r="H21" s="24"/>
      <c r="I21" s="24"/>
      <c r="J21" s="26"/>
      <c r="K21" s="25"/>
    </row>
    <row r="22" spans="1:11">
      <c r="A22" s="27" t="s">
        <v>5</v>
      </c>
      <c r="B22" s="23"/>
      <c r="C22" s="24"/>
      <c r="D22" s="24"/>
      <c r="E22" s="24"/>
      <c r="F22" s="24"/>
      <c r="G22" s="25"/>
      <c r="H22" s="24"/>
      <c r="I22" s="24"/>
      <c r="J22" s="26"/>
      <c r="K22" s="25"/>
    </row>
    <row r="23" spans="1:11">
      <c r="A23" s="28" t="s">
        <v>33</v>
      </c>
      <c r="B23" s="29"/>
      <c r="C23" s="24">
        <v>230829.99</v>
      </c>
      <c r="D23" s="24"/>
      <c r="E23" s="24">
        <v>188270</v>
      </c>
      <c r="F23" s="24"/>
      <c r="G23" s="24">
        <v>42559.99</v>
      </c>
      <c r="H23" s="24"/>
      <c r="I23" s="24"/>
      <c r="J23" s="30"/>
      <c r="K23" s="25"/>
    </row>
    <row r="24" spans="1:11">
      <c r="A24" s="28" t="s">
        <v>34</v>
      </c>
      <c r="B24" s="29"/>
      <c r="C24" s="24">
        <v>2117.88</v>
      </c>
      <c r="D24" s="24"/>
      <c r="E24" s="24">
        <v>0</v>
      </c>
      <c r="F24" s="24"/>
      <c r="G24" s="24">
        <v>2117.88</v>
      </c>
      <c r="H24" s="24"/>
      <c r="I24" s="24"/>
      <c r="J24" s="30"/>
      <c r="K24" s="25"/>
    </row>
    <row r="25" spans="1:11">
      <c r="A25" s="28" t="s">
        <v>35</v>
      </c>
      <c r="B25" s="29"/>
      <c r="C25" s="24">
        <v>25000</v>
      </c>
      <c r="D25" s="24"/>
      <c r="E25" s="24">
        <v>21625</v>
      </c>
      <c r="F25" s="24"/>
      <c r="G25" s="24">
        <v>3375</v>
      </c>
      <c r="H25" s="24"/>
      <c r="I25" s="24"/>
      <c r="J25" s="30"/>
      <c r="K25" s="25"/>
    </row>
    <row r="26" spans="1:11">
      <c r="A26" s="28"/>
      <c r="B26" s="29"/>
      <c r="C26" s="24">
        <v>0</v>
      </c>
      <c r="D26" s="24"/>
      <c r="E26" s="24">
        <v>0</v>
      </c>
      <c r="F26" s="24"/>
      <c r="G26" s="24">
        <v>0</v>
      </c>
      <c r="H26" s="24"/>
      <c r="I26" s="24"/>
      <c r="J26" s="30"/>
      <c r="K26" s="25"/>
    </row>
    <row r="27" spans="1:11">
      <c r="A27" s="29" t="s">
        <v>8</v>
      </c>
      <c r="B27" s="29"/>
      <c r="C27" s="31">
        <f>SUM(C23:C26)</f>
        <v>257947.87</v>
      </c>
      <c r="D27" s="24"/>
      <c r="E27" s="31">
        <f>SUM(E23:E26)</f>
        <v>209895</v>
      </c>
      <c r="F27" s="24"/>
      <c r="G27" s="31">
        <f>SUM(G23:G26)</f>
        <v>48052.869999999995</v>
      </c>
      <c r="H27" s="24"/>
      <c r="I27" s="24"/>
      <c r="J27" s="26"/>
      <c r="K27" s="25"/>
    </row>
    <row r="28" spans="1:11">
      <c r="A28" s="27" t="s">
        <v>11</v>
      </c>
      <c r="B28" s="29"/>
      <c r="C28" s="26"/>
      <c r="D28" s="24"/>
      <c r="E28" s="26"/>
      <c r="F28" s="24"/>
      <c r="G28" s="26"/>
      <c r="H28" s="24"/>
      <c r="I28" s="24"/>
      <c r="J28" s="26"/>
      <c r="K28" s="25"/>
    </row>
    <row r="29" spans="1:11">
      <c r="A29" s="29"/>
      <c r="B29" s="29"/>
      <c r="C29" s="24">
        <v>0</v>
      </c>
      <c r="D29" s="24"/>
      <c r="E29" s="24">
        <v>0</v>
      </c>
      <c r="F29" s="24"/>
      <c r="G29" s="24">
        <v>0</v>
      </c>
      <c r="H29" s="24"/>
      <c r="I29" s="24"/>
      <c r="J29" s="30"/>
      <c r="K29" s="25"/>
    </row>
    <row r="30" spans="1:11">
      <c r="A30" s="29"/>
      <c r="B30" s="29"/>
      <c r="C30" s="24">
        <v>0</v>
      </c>
      <c r="D30" s="24"/>
      <c r="E30" s="24">
        <v>0</v>
      </c>
      <c r="F30" s="24"/>
      <c r="G30" s="24">
        <v>0</v>
      </c>
      <c r="H30" s="24"/>
      <c r="I30" s="24"/>
      <c r="J30" s="30"/>
      <c r="K30" s="25"/>
    </row>
    <row r="31" spans="1:11">
      <c r="A31" s="29"/>
      <c r="B31" s="29"/>
      <c r="C31" s="24">
        <v>0</v>
      </c>
      <c r="D31" s="24"/>
      <c r="E31" s="24">
        <v>0</v>
      </c>
      <c r="F31" s="24"/>
      <c r="G31" s="24">
        <v>0</v>
      </c>
      <c r="H31" s="24"/>
      <c r="I31" s="24"/>
      <c r="J31" s="30"/>
      <c r="K31" s="25"/>
    </row>
    <row r="32" spans="1:11">
      <c r="A32" s="29"/>
      <c r="B32" s="29"/>
      <c r="C32" s="24">
        <v>0</v>
      </c>
      <c r="D32" s="24"/>
      <c r="E32" s="24">
        <v>0</v>
      </c>
      <c r="F32" s="24"/>
      <c r="G32" s="24">
        <v>0</v>
      </c>
      <c r="H32" s="24"/>
      <c r="I32" s="24"/>
      <c r="J32" s="30"/>
      <c r="K32" s="25"/>
    </row>
    <row r="33" spans="1:11">
      <c r="A33" s="29"/>
      <c r="B33" s="29"/>
      <c r="C33" s="24">
        <v>0</v>
      </c>
      <c r="D33" s="24"/>
      <c r="E33" s="24">
        <v>0</v>
      </c>
      <c r="F33" s="24"/>
      <c r="G33" s="24">
        <v>0</v>
      </c>
      <c r="H33" s="24"/>
      <c r="I33" s="24"/>
      <c r="J33" s="30"/>
      <c r="K33" s="25"/>
    </row>
    <row r="34" spans="1:11">
      <c r="A34" s="29" t="s">
        <v>8</v>
      </c>
      <c r="B34" s="29"/>
      <c r="C34" s="31">
        <f>SUM(C29:C33)</f>
        <v>0</v>
      </c>
      <c r="D34" s="24"/>
      <c r="E34" s="31">
        <f>SUM(E29:E33)</f>
        <v>0</v>
      </c>
      <c r="F34" s="24"/>
      <c r="G34" s="31">
        <f>SUM(G29:G33)</f>
        <v>0</v>
      </c>
      <c r="H34" s="24"/>
      <c r="I34" s="24"/>
      <c r="J34" s="26"/>
      <c r="K34" s="25"/>
    </row>
    <row r="35" spans="1:11">
      <c r="A35" s="27" t="s">
        <v>6</v>
      </c>
      <c r="B35" s="29"/>
      <c r="C35" s="26"/>
      <c r="D35" s="24"/>
      <c r="E35" s="26"/>
      <c r="F35" s="24"/>
      <c r="G35" s="26"/>
      <c r="H35" s="24"/>
      <c r="I35" s="24"/>
      <c r="J35" s="26"/>
      <c r="K35" s="25"/>
    </row>
    <row r="36" spans="1:11">
      <c r="A36" s="29" t="s">
        <v>36</v>
      </c>
      <c r="B36" s="29"/>
      <c r="C36" s="24">
        <v>1543033.01</v>
      </c>
      <c r="D36" s="24"/>
      <c r="E36" s="24">
        <v>871054.36</v>
      </c>
      <c r="F36" s="24"/>
      <c r="G36" s="24">
        <v>671978.65</v>
      </c>
      <c r="H36" s="24"/>
      <c r="I36" s="24"/>
      <c r="J36" s="30"/>
      <c r="K36" s="25"/>
    </row>
    <row r="37" spans="1:11">
      <c r="A37" s="29" t="s">
        <v>33</v>
      </c>
      <c r="B37" s="29"/>
      <c r="C37" s="24">
        <v>38759.67</v>
      </c>
      <c r="D37" s="24"/>
      <c r="E37" s="24">
        <v>33527.11</v>
      </c>
      <c r="F37" s="24"/>
      <c r="G37" s="24">
        <v>5232.5600000000004</v>
      </c>
      <c r="H37" s="24"/>
      <c r="I37" s="24"/>
      <c r="J37" s="30"/>
      <c r="K37" s="25"/>
    </row>
    <row r="38" spans="1:11">
      <c r="A38" s="28" t="s">
        <v>34</v>
      </c>
      <c r="B38" s="29"/>
      <c r="C38" s="24">
        <v>514.46</v>
      </c>
      <c r="D38" s="24"/>
      <c r="E38" s="24">
        <v>0</v>
      </c>
      <c r="F38" s="24"/>
      <c r="G38" s="24">
        <v>514.46</v>
      </c>
      <c r="H38" s="24"/>
      <c r="I38" s="24"/>
      <c r="J38" s="30"/>
      <c r="K38" s="25"/>
    </row>
    <row r="39" spans="1:11">
      <c r="A39" s="28" t="s">
        <v>35</v>
      </c>
      <c r="B39" s="29"/>
      <c r="C39" s="24">
        <v>25000</v>
      </c>
      <c r="D39" s="24"/>
      <c r="E39" s="24">
        <v>21625</v>
      </c>
      <c r="F39" s="24"/>
      <c r="G39" s="24">
        <v>3375</v>
      </c>
      <c r="H39" s="24"/>
      <c r="I39" s="24"/>
      <c r="J39" s="30"/>
      <c r="K39" s="25"/>
    </row>
    <row r="40" spans="1:11">
      <c r="A40" s="29"/>
      <c r="B40" s="29"/>
      <c r="C40" s="24">
        <v>0</v>
      </c>
      <c r="D40" s="24"/>
      <c r="E40" s="24">
        <v>0</v>
      </c>
      <c r="F40" s="24"/>
      <c r="G40" s="24">
        <v>0</v>
      </c>
      <c r="H40" s="24"/>
      <c r="I40" s="24"/>
      <c r="J40" s="30"/>
      <c r="K40" s="25"/>
    </row>
    <row r="41" spans="1:11">
      <c r="A41" s="29" t="s">
        <v>8</v>
      </c>
      <c r="B41" s="29"/>
      <c r="C41" s="31">
        <f>SUM(C36:C40)</f>
        <v>1607307.14</v>
      </c>
      <c r="D41" s="24"/>
      <c r="E41" s="31">
        <f>SUM(E36:E40)</f>
        <v>926206.47</v>
      </c>
      <c r="F41" s="24"/>
      <c r="G41" s="31">
        <f>SUM(G36:G40)</f>
        <v>681100.67</v>
      </c>
      <c r="H41" s="24"/>
      <c r="I41" s="24"/>
      <c r="J41" s="26"/>
      <c r="K41" s="25"/>
    </row>
    <row r="42" spans="1:11">
      <c r="C42" s="25"/>
      <c r="D42" s="25"/>
      <c r="E42" s="25"/>
      <c r="F42" s="25"/>
      <c r="G42" s="25"/>
      <c r="I42" s="25"/>
      <c r="J42" s="32"/>
      <c r="K42" s="25"/>
    </row>
    <row r="43" spans="1:11" ht="13.5" thickBot="1">
      <c r="A43" s="33" t="s">
        <v>12</v>
      </c>
      <c r="B43" s="29"/>
      <c r="C43" s="34">
        <f>C27+C34+C41</f>
        <v>1865255.0099999998</v>
      </c>
      <c r="D43" s="24"/>
      <c r="E43" s="34">
        <f>E27+E34+E41</f>
        <v>1136101.47</v>
      </c>
      <c r="F43" s="24"/>
      <c r="G43" s="34">
        <f>G27+G34+G41</f>
        <v>729153.54</v>
      </c>
      <c r="H43" s="24"/>
      <c r="I43" s="24"/>
      <c r="J43" s="26"/>
      <c r="K43" s="25"/>
    </row>
    <row r="44" spans="1:11" ht="13.5" thickTop="1">
      <c r="C44" s="32"/>
      <c r="D44" s="25"/>
      <c r="E44" s="32"/>
      <c r="F44" s="25"/>
      <c r="G44" s="32"/>
      <c r="H44" s="25"/>
      <c r="I44" s="25"/>
      <c r="J44" s="32" t="s">
        <v>13</v>
      </c>
    </row>
    <row r="45" spans="1:11">
      <c r="A45" s="35"/>
      <c r="B45" s="35"/>
      <c r="C45" s="36"/>
      <c r="D45" s="36"/>
      <c r="E45" s="36"/>
      <c r="F45" s="36"/>
      <c r="G45" s="36"/>
      <c r="H45" s="36"/>
      <c r="I45" s="25"/>
      <c r="J45" s="32"/>
    </row>
    <row r="46" spans="1:11" ht="4.9000000000000004" customHeight="1">
      <c r="A46" s="9"/>
      <c r="B46" s="9"/>
      <c r="C46" s="9"/>
      <c r="D46" s="9"/>
      <c r="E46" s="9"/>
      <c r="F46" s="25"/>
      <c r="G46" s="32"/>
      <c r="H46" s="25"/>
      <c r="I46" s="25"/>
      <c r="J46" s="32"/>
    </row>
    <row r="47" spans="1:11" ht="15.75">
      <c r="A47" s="43" t="s">
        <v>29</v>
      </c>
      <c r="I47" s="37"/>
      <c r="J47" s="32"/>
    </row>
    <row r="48" spans="1:11" ht="15.75">
      <c r="A48" s="43" t="s">
        <v>30</v>
      </c>
      <c r="I48" s="37"/>
      <c r="J48" s="32"/>
    </row>
    <row r="49" spans="1:10" ht="15.75">
      <c r="A49" s="43" t="s">
        <v>31</v>
      </c>
      <c r="I49" s="37"/>
      <c r="J49" s="32"/>
    </row>
    <row r="50" spans="1:10" ht="15.75">
      <c r="A50" s="44" t="s">
        <v>32</v>
      </c>
      <c r="I50" s="37"/>
      <c r="J50" s="32"/>
    </row>
    <row r="51" spans="1:10" ht="15.75">
      <c r="I51" s="37"/>
      <c r="J51" s="32"/>
    </row>
    <row r="52" spans="1:10" ht="15.75">
      <c r="I52" s="37"/>
      <c r="J52" s="32"/>
    </row>
    <row r="53" spans="1:10" ht="15.75">
      <c r="A53" s="1" t="s">
        <v>21</v>
      </c>
      <c r="E53" s="35"/>
      <c r="F53" s="35"/>
      <c r="G53" s="35"/>
      <c r="I53" s="37"/>
      <c r="J53" s="32"/>
    </row>
    <row r="54" spans="1:10" ht="15.75">
      <c r="E54" s="1" t="s">
        <v>15</v>
      </c>
      <c r="I54" s="37"/>
      <c r="J54" s="32"/>
    </row>
    <row r="55" spans="1:10" ht="15.75">
      <c r="A55" s="40" t="s">
        <v>17</v>
      </c>
      <c r="I55" s="37"/>
      <c r="J55" s="32"/>
    </row>
    <row r="56" spans="1:10" ht="15.75">
      <c r="C56" s="39"/>
      <c r="E56" s="35"/>
      <c r="F56" s="35"/>
      <c r="G56" s="35"/>
      <c r="I56" s="37"/>
    </row>
    <row r="57" spans="1:10" ht="15.75">
      <c r="A57" s="41" t="s">
        <v>18</v>
      </c>
      <c r="E57" s="1" t="s">
        <v>16</v>
      </c>
      <c r="I57" s="37"/>
    </row>
    <row r="58" spans="1:10" ht="15.75">
      <c r="A58" s="41" t="s">
        <v>19</v>
      </c>
      <c r="I58" s="38"/>
    </row>
    <row r="59" spans="1:10" ht="15.75">
      <c r="A59" s="41" t="s">
        <v>20</v>
      </c>
      <c r="I59" s="37"/>
    </row>
  </sheetData>
  <mergeCells count="1">
    <mergeCell ref="G1:H1"/>
  </mergeCells>
  <hyperlinks>
    <hyperlink ref="A55" r:id="rId1" display="mailto:hqlpbillings@wsdot.wa.gov"/>
  </hyperlinks>
  <pageMargins left="0.5" right="0.25" top="0.9" bottom="0.25" header="0.5" footer="0.5"/>
  <pageSetup scale="77" orientation="portrait" r:id="rId2"/>
  <headerFooter differentOddEven="1" alignWithMargins="0">
    <oddHeader>&amp;L&amp;"Arial,Bold Italic"&amp;14Appendix 23.75</oddHeader>
  </headerFooter>
  <colBreaks count="1" manualBreakCount="1">
    <brk id="1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Summary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Vosse, Jodie</dc:creator>
  <cp:lastModifiedBy>John Ho</cp:lastModifiedBy>
  <cp:lastPrinted>2016-09-30T22:11:57Z</cp:lastPrinted>
  <dcterms:created xsi:type="dcterms:W3CDTF">2015-04-22T21:41:28Z</dcterms:created>
  <dcterms:modified xsi:type="dcterms:W3CDTF">2016-10-19T20:07:12Z</dcterms:modified>
</cp:coreProperties>
</file>