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dot\resources\Topics\Publish\Web\Public\publications\manuals\fulltext\m36-63\Word\"/>
    </mc:Choice>
  </mc:AlternateContent>
  <bookViews>
    <workbookView xWindow="-15" yWindow="-15" windowWidth="15330" windowHeight="4545"/>
  </bookViews>
  <sheets>
    <sheet name="Spreadsheet" sheetId="1" r:id="rId1"/>
  </sheets>
  <calcPr calcId="162913"/>
</workbook>
</file>

<file path=xl/calcChain.xml><?xml version="1.0" encoding="utf-8"?>
<calcChain xmlns="http://schemas.openxmlformats.org/spreadsheetml/2006/main">
  <c r="F14" i="1" l="1"/>
  <c r="H14" i="1"/>
  <c r="J14" i="1"/>
  <c r="F27" i="1"/>
  <c r="H27" i="1"/>
  <c r="J27" i="1"/>
  <c r="F26" i="1"/>
  <c r="H26" i="1"/>
  <c r="J26" i="1"/>
  <c r="F24" i="1"/>
  <c r="H24" i="1"/>
  <c r="J24" i="1"/>
  <c r="F23" i="1"/>
  <c r="H23" i="1"/>
  <c r="F22" i="1"/>
  <c r="H22" i="1"/>
  <c r="J22" i="1"/>
  <c r="F21" i="1"/>
  <c r="F18" i="1"/>
  <c r="H18" i="1"/>
  <c r="J18" i="1"/>
  <c r="F17" i="1"/>
  <c r="H17" i="1"/>
  <c r="F13" i="1"/>
  <c r="H13" i="1"/>
  <c r="J13" i="1"/>
  <c r="F12" i="1"/>
  <c r="H12" i="1"/>
  <c r="C15" i="1"/>
  <c r="D15" i="1"/>
  <c r="G15" i="1"/>
  <c r="I15" i="1"/>
  <c r="I30" i="1"/>
  <c r="C19" i="1"/>
  <c r="D19" i="1"/>
  <c r="G19" i="1"/>
  <c r="I19" i="1"/>
  <c r="C28" i="1"/>
  <c r="C30" i="1"/>
  <c r="D28" i="1"/>
  <c r="D30" i="1"/>
  <c r="G28" i="1"/>
  <c r="G30" i="1"/>
  <c r="I28" i="1"/>
  <c r="F19" i="1"/>
  <c r="H21" i="1"/>
  <c r="J21" i="1"/>
  <c r="J12" i="1"/>
  <c r="J17" i="1"/>
  <c r="J19" i="1"/>
  <c r="H19" i="1"/>
  <c r="H15" i="1"/>
  <c r="J15" i="1"/>
  <c r="H28" i="1"/>
  <c r="J23" i="1"/>
  <c r="J28" i="1"/>
  <c r="J30" i="1"/>
  <c r="F28" i="1"/>
  <c r="F30" i="1"/>
  <c r="F15" i="1"/>
  <c r="H30" i="1"/>
</calcChain>
</file>

<file path=xl/sharedStrings.xml><?xml version="1.0" encoding="utf-8"?>
<sst xmlns="http://schemas.openxmlformats.org/spreadsheetml/2006/main" count="72" uniqueCount="68">
  <si>
    <t>Progress Bill No:</t>
  </si>
  <si>
    <t>Agreement Number:</t>
  </si>
  <si>
    <t>Final Progress Bill?</t>
  </si>
  <si>
    <t xml:space="preserve">Agency Use:  </t>
  </si>
  <si>
    <t>Last Supplement :</t>
  </si>
  <si>
    <t>Project Title:</t>
  </si>
  <si>
    <t>through:</t>
  </si>
  <si>
    <t>Total</t>
  </si>
  <si>
    <t>Participation</t>
  </si>
  <si>
    <t>Amount Claimed</t>
  </si>
  <si>
    <t>Amount</t>
  </si>
  <si>
    <t>Total Claimed</t>
  </si>
  <si>
    <t>Remaining</t>
  </si>
  <si>
    <t>Eligible</t>
  </si>
  <si>
    <t>Rate</t>
  </si>
  <si>
    <t>This Period</t>
  </si>
  <si>
    <t>Claimed</t>
  </si>
  <si>
    <t>To  Date</t>
  </si>
  <si>
    <t>Authorized</t>
  </si>
  <si>
    <t>PE</t>
  </si>
  <si>
    <t>To Date</t>
  </si>
  <si>
    <t>Col 1  x  Col 3</t>
  </si>
  <si>
    <t>Prior  Periods</t>
  </si>
  <si>
    <t>Col 4 + Col 5</t>
  </si>
  <si>
    <t>Per Agreement</t>
  </si>
  <si>
    <t>Col 7 - Col 6</t>
  </si>
  <si>
    <t>RW</t>
  </si>
  <si>
    <t>f</t>
  </si>
  <si>
    <t>CN</t>
  </si>
  <si>
    <t xml:space="preserve"> </t>
  </si>
  <si>
    <t>CE</t>
  </si>
  <si>
    <t>n</t>
  </si>
  <si>
    <t>TOTAL PROJECT</t>
  </si>
  <si>
    <t>Date</t>
  </si>
  <si>
    <t>a - Agency</t>
  </si>
  <si>
    <t>k  - Contract</t>
  </si>
  <si>
    <t>m</t>
  </si>
  <si>
    <t>o - Agency</t>
  </si>
  <si>
    <t xml:space="preserve">p </t>
  </si>
  <si>
    <t>Local Programs Progress Billing</t>
  </si>
  <si>
    <t>Signee</t>
  </si>
  <si>
    <t>Title</t>
  </si>
  <si>
    <t>Agency</t>
  </si>
  <si>
    <t>Address</t>
  </si>
  <si>
    <t>Federal Tax ID No.</t>
  </si>
  <si>
    <t>Project End Date:</t>
  </si>
  <si>
    <t>Billing Period from:</t>
  </si>
  <si>
    <t>CN Award Date</t>
  </si>
  <si>
    <t>Submit to HQ Local Programs</t>
  </si>
  <si>
    <t>WSDOT Local Programs</t>
  </si>
  <si>
    <t>PO BOX 47390</t>
  </si>
  <si>
    <t>Olympia, WA 98504-7390</t>
  </si>
  <si>
    <t>hqlpbillings@wsdot.wa.gov</t>
  </si>
  <si>
    <r>
      <t xml:space="preserve">Total Right of Way                      </t>
    </r>
    <r>
      <rPr>
        <i/>
        <sz val="12"/>
        <rFont val="MS Sans Serif"/>
        <family val="2"/>
      </rPr>
      <t xml:space="preserve"> </t>
    </r>
    <r>
      <rPr>
        <sz val="12"/>
        <rFont val="MS Sans Serif"/>
        <family val="2"/>
      </rPr>
      <t>j</t>
    </r>
  </si>
  <si>
    <t>g-h</t>
  </si>
  <si>
    <r>
      <t xml:space="preserve">Total Preliminary Engineering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  <r>
      <rPr>
        <sz val="11"/>
        <rFont val="MS Sans Serif"/>
        <family val="2"/>
      </rPr>
      <t>e</t>
    </r>
  </si>
  <si>
    <r>
      <t xml:space="preserve">Total Construction                      </t>
    </r>
    <r>
      <rPr>
        <sz val="12"/>
        <rFont val="Times New Roman"/>
        <family val="1"/>
      </rPr>
      <t xml:space="preserve"> </t>
    </r>
    <r>
      <rPr>
        <sz val="12"/>
        <rFont val="MS Sans Serif"/>
        <family val="2"/>
      </rPr>
      <t xml:space="preserve"> q</t>
    </r>
  </si>
  <si>
    <t xml:space="preserve">              r</t>
  </si>
  <si>
    <t>LA-</t>
  </si>
  <si>
    <t>Yes / No</t>
  </si>
  <si>
    <t>Federal Aid or State Project:</t>
  </si>
  <si>
    <t>Federal/State Funds</t>
  </si>
  <si>
    <t>b - Consultant</t>
  </si>
  <si>
    <t>c-d</t>
  </si>
  <si>
    <t>l - Consultant</t>
  </si>
  <si>
    <r>
      <t xml:space="preserve">By </t>
    </r>
    <r>
      <rPr>
        <b/>
        <sz val="10"/>
        <rFont val="MS Sans Serif"/>
        <family val="2"/>
      </rPr>
      <t>signing this report</t>
    </r>
    <r>
      <rPr>
        <sz val="10"/>
        <rFont val="MS Sans Serif"/>
        <family val="2"/>
      </rPr>
      <t>, I certify to the best of my knowledge and belief that the report is true, complete, and accurate, and the expenditures, disbursements, and cash receipts are for the purposes</t>
    </r>
  </si>
  <si>
    <r>
      <t xml:space="preserve">and objectives set forth in the terms and conditions of the Federal award.  I am aware that any false, fictitious, or fraudulent information, or the omission of any material fact, </t>
    </r>
    <r>
      <rPr>
        <b/>
        <sz val="10"/>
        <rFont val="MS Sans Serif"/>
        <family val="2"/>
      </rPr>
      <t>may subject me</t>
    </r>
  </si>
  <si>
    <r>
      <rPr>
        <b/>
        <sz val="10"/>
        <rFont val="MS Sans Serif"/>
        <family val="2"/>
      </rPr>
      <t>to criminal, civil, or administrative penalties for fraud, false statements, false claims, or otherwise</t>
    </r>
    <r>
      <rPr>
        <sz val="10"/>
        <rFont val="MS Sans Serif"/>
      </rPr>
      <t>.  (US Code Title 18, Section 1001 and Title 31.  Sections 3729-3730 and 3801-3812).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</si>
</sst>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%"/>
  </numFmts>
  <fonts count="25" x14ac:knownFonts="1">
    <font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4"/>
      <name val="MS Sans Serif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MS Sans Serif"/>
      <family val="2"/>
    </font>
    <font>
      <sz val="9"/>
      <name val="MS Sans Serif"/>
      <family val="2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1"/>
      <name val="MS Sans Serif"/>
      <family val="2"/>
    </font>
    <font>
      <i/>
      <sz val="12"/>
      <name val="MS Sans Serif"/>
      <family val="2"/>
    </font>
    <font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14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7" fillId="0" borderId="2" xfId="0" applyFont="1" applyBorder="1" applyProtection="1"/>
    <xf numFmtId="0" fontId="5" fillId="0" borderId="8" xfId="0" applyFont="1" applyBorder="1" applyProtection="1"/>
    <xf numFmtId="0" fontId="0" fillId="0" borderId="0" xfId="0" applyProtection="1"/>
    <xf numFmtId="39" fontId="2" fillId="0" borderId="9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9" fontId="2" fillId="0" borderId="0" xfId="0" applyNumberFormat="1" applyFont="1" applyFill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4" xfId="0" applyFont="1" applyBorder="1" applyProtection="1">
      <protection locked="0"/>
    </xf>
    <xf numFmtId="39" fontId="11" fillId="0" borderId="0" xfId="0" applyNumberFormat="1" applyFont="1" applyFill="1" applyBorder="1" applyAlignment="1" applyProtection="1">
      <alignment horizontal="left"/>
    </xf>
    <xf numFmtId="39" fontId="2" fillId="0" borderId="2" xfId="0" applyNumberFormat="1" applyFont="1" applyBorder="1" applyAlignment="1" applyProtection="1">
      <alignment horizontal="center"/>
      <protection locked="0"/>
    </xf>
    <xf numFmtId="39" fontId="2" fillId="0" borderId="11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39" fontId="2" fillId="2" borderId="9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10" xfId="0" applyFont="1" applyBorder="1"/>
    <xf numFmtId="0" fontId="14" fillId="0" borderId="10" xfId="0" applyFont="1" applyBorder="1" applyProtection="1">
      <protection locked="0"/>
    </xf>
    <xf numFmtId="39" fontId="2" fillId="0" borderId="9" xfId="0" applyNumberFormat="1" applyFont="1" applyFill="1" applyBorder="1" applyAlignment="1" applyProtection="1">
      <alignment horizontal="center"/>
      <protection locked="0"/>
    </xf>
    <xf numFmtId="39" fontId="15" fillId="0" borderId="13" xfId="0" applyNumberFormat="1" applyFont="1" applyBorder="1" applyAlignment="1">
      <alignment horizontal="center"/>
    </xf>
    <xf numFmtId="166" fontId="15" fillId="2" borderId="14" xfId="0" applyNumberFormat="1" applyFont="1" applyFill="1" applyBorder="1" applyAlignment="1">
      <alignment horizontal="center"/>
    </xf>
    <xf numFmtId="39" fontId="15" fillId="0" borderId="13" xfId="0" applyNumberFormat="1" applyFont="1" applyFill="1" applyBorder="1" applyAlignment="1">
      <alignment horizontal="center"/>
    </xf>
    <xf numFmtId="39" fontId="15" fillId="2" borderId="13" xfId="0" applyNumberFormat="1" applyFont="1" applyFill="1" applyBorder="1" applyAlignment="1">
      <alignment horizontal="center"/>
    </xf>
    <xf numFmtId="39" fontId="15" fillId="0" borderId="15" xfId="0" applyNumberFormat="1" applyFont="1" applyBorder="1" applyAlignment="1">
      <alignment horizontal="center"/>
    </xf>
    <xf numFmtId="166" fontId="15" fillId="2" borderId="15" xfId="0" applyNumberFormat="1" applyFont="1" applyFill="1" applyBorder="1" applyAlignment="1">
      <alignment horizontal="center"/>
    </xf>
    <xf numFmtId="39" fontId="15" fillId="0" borderId="16" xfId="0" applyNumberFormat="1" applyFont="1" applyBorder="1" applyAlignment="1">
      <alignment horizontal="center"/>
    </xf>
    <xf numFmtId="39" fontId="15" fillId="0" borderId="17" xfId="0" applyNumberFormat="1" applyFont="1" applyBorder="1" applyAlignment="1">
      <alignment horizontal="center"/>
    </xf>
    <xf numFmtId="166" fontId="15" fillId="2" borderId="17" xfId="0" applyNumberFormat="1" applyFont="1" applyFill="1" applyBorder="1" applyAlignment="1">
      <alignment horizontal="center"/>
    </xf>
    <xf numFmtId="40" fontId="16" fillId="0" borderId="16" xfId="0" applyNumberFormat="1" applyFont="1" applyBorder="1" applyAlignment="1" applyProtection="1">
      <alignment horizontal="center"/>
    </xf>
    <xf numFmtId="39" fontId="15" fillId="2" borderId="16" xfId="0" applyNumberFormat="1" applyFont="1" applyFill="1" applyBorder="1" applyAlignment="1">
      <alignment horizontal="center"/>
    </xf>
    <xf numFmtId="39" fontId="15" fillId="0" borderId="18" xfId="0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center"/>
    </xf>
    <xf numFmtId="39" fontId="15" fillId="0" borderId="19" xfId="0" applyNumberFormat="1" applyFont="1" applyBorder="1" applyAlignment="1">
      <alignment horizontal="center"/>
    </xf>
    <xf numFmtId="39" fontId="15" fillId="0" borderId="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3" fillId="0" borderId="0" xfId="0" applyNumberFormat="1" applyFont="1" applyAlignment="1">
      <alignment horizontal="center"/>
    </xf>
    <xf numFmtId="14" fontId="2" fillId="0" borderId="20" xfId="0" quotePrefix="1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Border="1" applyProtection="1">
      <protection locked="0"/>
    </xf>
    <xf numFmtId="0" fontId="0" fillId="0" borderId="20" xfId="0" applyBorder="1" applyProtection="1"/>
    <xf numFmtId="0" fontId="20" fillId="0" borderId="4" xfId="0" applyFont="1" applyBorder="1" applyProtection="1"/>
    <xf numFmtId="0" fontId="20" fillId="0" borderId="4" xfId="0" applyFont="1" applyBorder="1"/>
    <xf numFmtId="0" fontId="20" fillId="0" borderId="0" xfId="0" applyFont="1" applyBorder="1" applyProtection="1"/>
    <xf numFmtId="0" fontId="20" fillId="0" borderId="0" xfId="0" applyFont="1"/>
    <xf numFmtId="0" fontId="20" fillId="0" borderId="0" xfId="0" applyFont="1" applyBorder="1"/>
    <xf numFmtId="14" fontId="20" fillId="0" borderId="0" xfId="0" quotePrefix="1" applyNumberFormat="1" applyFont="1" applyFill="1" applyAlignment="1" applyProtection="1">
      <alignment horizontal="left"/>
    </xf>
    <xf numFmtId="0" fontId="20" fillId="0" borderId="20" xfId="0" applyFont="1" applyBorder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right"/>
    </xf>
    <xf numFmtId="0" fontId="17" fillId="0" borderId="21" xfId="0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7" fillId="0" borderId="23" xfId="0" applyFont="1" applyFill="1" applyBorder="1" applyProtection="1">
      <protection locked="0"/>
    </xf>
    <xf numFmtId="0" fontId="0" fillId="0" borderId="24" xfId="0" applyBorder="1"/>
    <xf numFmtId="0" fontId="4" fillId="0" borderId="23" xfId="0" applyFont="1" applyFill="1" applyBorder="1" applyAlignment="1" applyProtection="1">
      <alignment horizontal="left"/>
    </xf>
    <xf numFmtId="0" fontId="13" fillId="0" borderId="24" xfId="0" applyFont="1" applyBorder="1"/>
    <xf numFmtId="0" fontId="13" fillId="0" borderId="23" xfId="0" applyFont="1" applyFill="1" applyBorder="1" applyAlignment="1" applyProtection="1">
      <alignment horizontal="left"/>
      <protection locked="0"/>
    </xf>
    <xf numFmtId="0" fontId="18" fillId="0" borderId="24" xfId="0" applyFont="1" applyBorder="1"/>
    <xf numFmtId="0" fontId="18" fillId="0" borderId="25" xfId="0" applyFont="1" applyBorder="1" applyAlignment="1">
      <alignment horizontal="left"/>
    </xf>
    <xf numFmtId="0" fontId="18" fillId="0" borderId="26" xfId="0" applyFont="1" applyBorder="1"/>
    <xf numFmtId="0" fontId="2" fillId="0" borderId="27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/>
    <xf numFmtId="0" fontId="24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9" fontId="15" fillId="0" borderId="28" xfId="0" applyNumberFormat="1" applyFont="1" applyFill="1" applyBorder="1" applyAlignment="1">
      <alignment horizontal="center"/>
    </xf>
    <xf numFmtId="0" fontId="0" fillId="0" borderId="0" xfId="0" applyFill="1" applyBorder="1" applyProtection="1"/>
    <xf numFmtId="0" fontId="2" fillId="0" borderId="0" xfId="0" applyFont="1" applyBorder="1"/>
    <xf numFmtId="0" fontId="4" fillId="0" borderId="29" xfId="0" applyFont="1" applyBorder="1" applyProtection="1"/>
    <xf numFmtId="40" fontId="16" fillId="0" borderId="30" xfId="0" applyNumberFormat="1" applyFont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left"/>
    </xf>
    <xf numFmtId="0" fontId="0" fillId="0" borderId="32" xfId="0" applyBorder="1" applyProtection="1">
      <protection locked="0"/>
    </xf>
    <xf numFmtId="39" fontId="2" fillId="0" borderId="33" xfId="0" applyNumberFormat="1" applyFont="1" applyBorder="1" applyAlignment="1" applyProtection="1">
      <alignment horizontal="center"/>
      <protection locked="0"/>
    </xf>
    <xf numFmtId="39" fontId="2" fillId="0" borderId="2" xfId="0" applyNumberFormat="1" applyFont="1" applyFill="1" applyBorder="1" applyAlignment="1">
      <alignment horizontal="center"/>
    </xf>
    <xf numFmtId="39" fontId="2" fillId="0" borderId="2" xfId="0" applyNumberFormat="1" applyFont="1" applyFill="1" applyBorder="1" applyAlignment="1" applyProtection="1">
      <alignment horizontal="center"/>
    </xf>
    <xf numFmtId="166" fontId="2" fillId="2" borderId="34" xfId="0" applyNumberFormat="1" applyFont="1" applyFill="1" applyBorder="1" applyAlignment="1" applyProtection="1">
      <alignment horizontal="center"/>
      <protection locked="0"/>
    </xf>
    <xf numFmtId="166" fontId="2" fillId="2" borderId="33" xfId="0" applyNumberFormat="1" applyFont="1" applyFill="1" applyBorder="1" applyAlignment="1" applyProtection="1">
      <alignment horizontal="center"/>
      <protection locked="0"/>
    </xf>
    <xf numFmtId="39" fontId="15" fillId="0" borderId="11" xfId="0" applyNumberFormat="1" applyFont="1" applyBorder="1" applyAlignment="1" applyProtection="1">
      <alignment horizontal="center"/>
      <protection locked="0"/>
    </xf>
    <xf numFmtId="39" fontId="2" fillId="0" borderId="33" xfId="0" applyNumberFormat="1" applyFont="1" applyFill="1" applyBorder="1" applyAlignment="1" applyProtection="1">
      <alignment horizontal="center"/>
      <protection locked="0"/>
    </xf>
    <xf numFmtId="39" fontId="2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tabSelected="1" zoomScale="75" workbookViewId="0">
      <selection activeCell="F3" sqref="F3"/>
    </sheetView>
  </sheetViews>
  <sheetFormatPr defaultRowHeight="12.75" x14ac:dyDescent="0.2"/>
  <cols>
    <col min="1" max="1" width="22.7109375" customWidth="1"/>
    <col min="2" max="2" width="12.42578125" customWidth="1"/>
    <col min="3" max="3" width="14.85546875" customWidth="1"/>
    <col min="4" max="4" width="15.7109375" customWidth="1"/>
    <col min="5" max="5" width="14.42578125" customWidth="1"/>
    <col min="6" max="6" width="15.7109375" customWidth="1"/>
    <col min="7" max="7" width="15.140625" customWidth="1"/>
    <col min="8" max="8" width="15" customWidth="1"/>
    <col min="9" max="9" width="16.85546875" customWidth="1"/>
    <col min="10" max="10" width="17.85546875" customWidth="1"/>
    <col min="11" max="11" width="21" customWidth="1"/>
    <col min="12" max="12" width="13.5703125" customWidth="1"/>
    <col min="13" max="13" width="15.42578125" customWidth="1"/>
    <col min="14" max="14" width="16.7109375" customWidth="1"/>
    <col min="15" max="15" width="15.42578125" customWidth="1"/>
  </cols>
  <sheetData>
    <row r="1" spans="1:24" ht="19.5" customHeight="1" x14ac:dyDescent="0.35">
      <c r="A1" s="81" t="s">
        <v>42</v>
      </c>
      <c r="B1" s="82"/>
      <c r="E1" s="11" t="s">
        <v>39</v>
      </c>
    </row>
    <row r="2" spans="1:24" ht="19.5" customHeight="1" x14ac:dyDescent="0.35">
      <c r="A2" s="83" t="s">
        <v>43</v>
      </c>
      <c r="B2" s="84"/>
      <c r="E2" s="11"/>
    </row>
    <row r="3" spans="1:24" ht="13.5" customHeight="1" x14ac:dyDescent="0.25">
      <c r="A3" s="83"/>
      <c r="B3" s="84"/>
      <c r="D3" s="15" t="s">
        <v>60</v>
      </c>
      <c r="F3" s="92"/>
      <c r="G3" s="62"/>
      <c r="I3" s="17" t="s">
        <v>0</v>
      </c>
      <c r="J3" s="32">
        <v>1</v>
      </c>
    </row>
    <row r="4" spans="1:24" ht="13.5" customHeight="1" x14ac:dyDescent="0.25">
      <c r="A4" s="102" t="s">
        <v>44</v>
      </c>
      <c r="B4" s="103"/>
      <c r="D4" s="15" t="s">
        <v>1</v>
      </c>
      <c r="F4" s="93" t="s">
        <v>58</v>
      </c>
      <c r="G4" s="62"/>
      <c r="I4" s="17" t="s">
        <v>2</v>
      </c>
      <c r="J4" s="94" t="s">
        <v>59</v>
      </c>
      <c r="K4" s="3"/>
    </row>
    <row r="5" spans="1:24" ht="13.5" customHeight="1" x14ac:dyDescent="0.25">
      <c r="A5" s="85" t="s">
        <v>3</v>
      </c>
      <c r="B5" s="86"/>
      <c r="D5" s="15" t="s">
        <v>4</v>
      </c>
      <c r="F5" s="92"/>
      <c r="G5" s="63"/>
      <c r="I5" s="66" t="s">
        <v>46</v>
      </c>
      <c r="J5" s="64"/>
      <c r="K5" s="8"/>
    </row>
    <row r="6" spans="1:24" ht="13.5" customHeight="1" x14ac:dyDescent="0.25">
      <c r="A6" s="87"/>
      <c r="B6" s="88"/>
      <c r="D6" s="16" t="s">
        <v>5</v>
      </c>
      <c r="F6" s="92"/>
      <c r="G6" s="65"/>
      <c r="I6" s="17" t="s">
        <v>6</v>
      </c>
      <c r="J6" s="64"/>
      <c r="K6" s="8"/>
    </row>
    <row r="7" spans="1:24" ht="13.5" customHeight="1" thickBot="1" x14ac:dyDescent="0.3">
      <c r="A7" s="89"/>
      <c r="B7" s="90"/>
      <c r="D7" s="79" t="s">
        <v>45</v>
      </c>
      <c r="F7" s="92"/>
      <c r="I7" s="80" t="s">
        <v>47</v>
      </c>
      <c r="J7" s="64"/>
    </row>
    <row r="8" spans="1:24" ht="13.5" customHeight="1" x14ac:dyDescent="0.2">
      <c r="A8" s="1"/>
      <c r="B8" s="1"/>
      <c r="C8" s="2">
        <v>1</v>
      </c>
      <c r="D8" s="10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</row>
    <row r="9" spans="1:24" ht="15.75" x14ac:dyDescent="0.25">
      <c r="A9" s="12"/>
      <c r="B9" s="36"/>
      <c r="C9" s="18" t="s">
        <v>7</v>
      </c>
      <c r="D9" s="18" t="s">
        <v>7</v>
      </c>
      <c r="E9" s="18" t="s">
        <v>8</v>
      </c>
      <c r="F9" s="20" t="s">
        <v>9</v>
      </c>
      <c r="G9" s="18" t="s">
        <v>10</v>
      </c>
      <c r="H9" s="21" t="s">
        <v>11</v>
      </c>
      <c r="I9" s="19" t="s">
        <v>10</v>
      </c>
      <c r="J9" s="18" t="s">
        <v>12</v>
      </c>
      <c r="K9" s="4"/>
      <c r="P9" s="2"/>
      <c r="Q9" s="2"/>
      <c r="R9" s="2"/>
      <c r="S9" s="2"/>
      <c r="T9" s="2"/>
      <c r="U9" s="2"/>
      <c r="V9" s="2"/>
      <c r="W9" s="2"/>
      <c r="X9" s="2"/>
    </row>
    <row r="10" spans="1:24" ht="15.75" x14ac:dyDescent="0.25">
      <c r="A10" s="13"/>
      <c r="B10" s="95"/>
      <c r="C10" s="22" t="s">
        <v>13</v>
      </c>
      <c r="D10" s="22" t="s">
        <v>13</v>
      </c>
      <c r="E10" s="23" t="s">
        <v>14</v>
      </c>
      <c r="F10" s="22" t="s">
        <v>15</v>
      </c>
      <c r="G10" s="22" t="s">
        <v>16</v>
      </c>
      <c r="H10" s="22" t="s">
        <v>17</v>
      </c>
      <c r="I10" s="23" t="s">
        <v>18</v>
      </c>
      <c r="J10" s="22" t="s">
        <v>61</v>
      </c>
      <c r="K10" s="4"/>
      <c r="P10" s="2"/>
      <c r="Q10" s="2"/>
      <c r="R10" s="2"/>
      <c r="S10" s="2"/>
      <c r="T10" s="2"/>
      <c r="U10" s="2"/>
      <c r="V10" s="2"/>
      <c r="W10" s="2"/>
      <c r="X10" s="2"/>
    </row>
    <row r="11" spans="1:24" ht="16.5" thickBot="1" x14ac:dyDescent="0.3">
      <c r="A11" s="27" t="s">
        <v>19</v>
      </c>
      <c r="B11" s="96"/>
      <c r="C11" s="24" t="s">
        <v>15</v>
      </c>
      <c r="D11" s="24" t="s">
        <v>20</v>
      </c>
      <c r="E11" s="7"/>
      <c r="F11" s="26" t="s">
        <v>21</v>
      </c>
      <c r="G11" s="24" t="s">
        <v>22</v>
      </c>
      <c r="H11" s="26" t="s">
        <v>23</v>
      </c>
      <c r="I11" s="25" t="s">
        <v>24</v>
      </c>
      <c r="J11" s="26" t="s">
        <v>25</v>
      </c>
      <c r="K11" s="4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x14ac:dyDescent="0.25">
      <c r="A12" s="34"/>
      <c r="B12" s="96" t="s">
        <v>34</v>
      </c>
      <c r="C12" s="104"/>
      <c r="D12" s="38"/>
      <c r="E12" s="108"/>
      <c r="F12" s="109">
        <f>ROUND(IF($J$4="yes",IF(C12=0,0,C12*E12),IF(C12*E12+G12&lt;I12,C12*E12,I12-G12)),2)</f>
        <v>0</v>
      </c>
      <c r="G12" s="110"/>
      <c r="H12" s="61">
        <f>ROUND(IF($J$4="no",IF((F12+G12)&lt;I12,F12+G12,I12),F12+G12),2)</f>
        <v>0</v>
      </c>
      <c r="I12" s="42"/>
      <c r="J12" s="58">
        <f>ROUND(IF(J4="no",IF(I12-H12&lt;0,0,I12-H12),I12-H12),2)</f>
        <v>0</v>
      </c>
    </row>
    <row r="13" spans="1:24" ht="15.75" x14ac:dyDescent="0.25">
      <c r="A13" s="34"/>
      <c r="B13" s="95" t="s">
        <v>62</v>
      </c>
      <c r="C13" s="30"/>
      <c r="D13" s="39"/>
      <c r="E13" s="107"/>
      <c r="F13" s="109">
        <f>ROUND(IF($J$4="yes",IF(C13=0,0,C13*E13),IF(C13*E13+G13&lt;I13,C13*E13,I13-G13)),2)</f>
        <v>0</v>
      </c>
      <c r="G13" s="46"/>
      <c r="H13" s="61">
        <f>ROUND(IF($J$4="no",IF((F13+G13)&lt;I13,F13+G13,I13),F13+G13),2)</f>
        <v>0</v>
      </c>
      <c r="I13" s="42"/>
      <c r="J13" s="58">
        <f>ROUND(IF(J4="no",IF(I13-H13&lt;0,0,I13-H13),I13-H13),2)</f>
        <v>0</v>
      </c>
      <c r="K13" s="9"/>
    </row>
    <row r="14" spans="1:24" ht="16.5" thickBot="1" x14ac:dyDescent="0.3">
      <c r="A14" s="34"/>
      <c r="B14" s="95" t="s">
        <v>63</v>
      </c>
      <c r="C14" s="30"/>
      <c r="D14" s="39"/>
      <c r="E14" s="107"/>
      <c r="F14" s="109">
        <f>ROUND(IF($J$4="yes",IF(C14=0,0,C14*E14),IF(C14*E14+G14&lt;I14,C14*E14,I14-G14)),2)</f>
        <v>0</v>
      </c>
      <c r="G14" s="46"/>
      <c r="H14" s="61">
        <f>ROUND(IF($J$4="no",IF((F14+G14)&lt;I14,F14+G14,I14),F14+G14),2)</f>
        <v>0</v>
      </c>
      <c r="I14" s="42"/>
      <c r="J14" s="58">
        <f>ROUND(IF(J5="no",IF(I14-H14&lt;0,0,I14-H14),I14-H14),2)</f>
        <v>0</v>
      </c>
      <c r="K14" s="9"/>
    </row>
    <row r="15" spans="1:24" ht="17.25" thickTop="1" thickBot="1" x14ac:dyDescent="0.3">
      <c r="A15" s="28" t="s">
        <v>55</v>
      </c>
      <c r="B15" s="44"/>
      <c r="C15" s="47">
        <f>SUM(C12:C13)</f>
        <v>0</v>
      </c>
      <c r="D15" s="47">
        <f>SUM(D12:D13)</f>
        <v>0</v>
      </c>
      <c r="E15" s="48"/>
      <c r="F15" s="51">
        <f>SUM(F12:F13)</f>
        <v>0</v>
      </c>
      <c r="G15" s="49">
        <f>SUM(G12:G13)</f>
        <v>0</v>
      </c>
      <c r="H15" s="47">
        <f>SUM(H12:H13)</f>
        <v>0</v>
      </c>
      <c r="I15" s="50">
        <f>SUM(I12:I13)</f>
        <v>0</v>
      </c>
      <c r="J15" s="47">
        <f>SUM(J12:J13)</f>
        <v>0</v>
      </c>
      <c r="K15" s="9"/>
    </row>
    <row r="16" spans="1:24" ht="18" customHeight="1" thickTop="1" x14ac:dyDescent="0.25">
      <c r="A16" s="27" t="s">
        <v>26</v>
      </c>
      <c r="B16" s="96"/>
      <c r="C16" s="105"/>
      <c r="D16" s="5"/>
      <c r="E16" s="6"/>
      <c r="F16" s="59"/>
      <c r="G16" s="5"/>
      <c r="H16" s="59"/>
      <c r="I16" s="5"/>
      <c r="J16" s="97"/>
      <c r="K16" s="5"/>
      <c r="L16" s="7"/>
    </row>
    <row r="17" spans="1:11" ht="15.75" x14ac:dyDescent="0.25">
      <c r="A17" s="14"/>
      <c r="B17" s="95" t="s">
        <v>27</v>
      </c>
      <c r="C17" s="30"/>
      <c r="D17" s="39"/>
      <c r="E17" s="41"/>
      <c r="F17" s="109">
        <f>ROUND(IF($J$4="yes",IF(C17=0,0,C17*E17),IF(C17*E17+G17&lt;I17,C17*E17,I17-G17)),2)</f>
        <v>0</v>
      </c>
      <c r="G17" s="46"/>
      <c r="H17" s="61">
        <f>ROUND(IF($J$4="no",IF((F17+G17)&lt;I17,F17+G17,I17),F17+G17),2)</f>
        <v>0</v>
      </c>
      <c r="I17" s="42"/>
      <c r="J17" s="60">
        <f>ROUND(IF(J4="no",IF(I17-H17&lt;0,0,I17-H17),I17-H17),2)</f>
        <v>0</v>
      </c>
      <c r="K17" s="9"/>
    </row>
    <row r="18" spans="1:11" ht="16.5" thickBot="1" x14ac:dyDescent="0.3">
      <c r="A18" s="14"/>
      <c r="B18" s="95" t="s">
        <v>54</v>
      </c>
      <c r="C18" s="30"/>
      <c r="D18" s="39"/>
      <c r="E18" s="41"/>
      <c r="F18" s="109">
        <f>ROUND(IF($J$4="yes",IF(C18=0,0,C18*E18),IF(C18*E18+G18&lt;I18,C18*E18,I18-G18)),2)</f>
        <v>0</v>
      </c>
      <c r="G18" s="46"/>
      <c r="H18" s="61">
        <f>ROUND(IF($J$4="no",IF((F18+G18)&lt;I18,F18+G18,I18),F18+G18),2)</f>
        <v>0</v>
      </c>
      <c r="I18" s="42"/>
      <c r="J18" s="58">
        <f>ROUND(IF(J4="no",IF(I18-H18&lt;0,0,I18-H18),I18-H18),2)</f>
        <v>0</v>
      </c>
      <c r="K18" s="9"/>
    </row>
    <row r="19" spans="1:11" ht="17.25" thickTop="1" thickBot="1" x14ac:dyDescent="0.3">
      <c r="A19" s="28" t="s">
        <v>53</v>
      </c>
      <c r="B19" s="45"/>
      <c r="C19" s="47">
        <f>SUM(C17:C18)</f>
        <v>0</v>
      </c>
      <c r="D19" s="47">
        <f>SUM(D17:D18)</f>
        <v>0</v>
      </c>
      <c r="E19" s="48"/>
      <c r="F19" s="51">
        <f>SUM(F17:F18)</f>
        <v>0</v>
      </c>
      <c r="G19" s="49">
        <f>SUM(G17:G18)</f>
        <v>0</v>
      </c>
      <c r="H19" s="47">
        <f>SUM(H17:H18)</f>
        <v>0</v>
      </c>
      <c r="I19" s="50">
        <f>SUM(I17:I18)</f>
        <v>0</v>
      </c>
      <c r="J19" s="47">
        <f>SUM(J17:J18)</f>
        <v>0</v>
      </c>
      <c r="K19" s="9"/>
    </row>
    <row r="20" spans="1:11" ht="18" customHeight="1" thickTop="1" x14ac:dyDescent="0.25">
      <c r="A20" s="27" t="s">
        <v>28</v>
      </c>
      <c r="B20" s="96"/>
      <c r="C20" s="105"/>
      <c r="D20" s="5"/>
      <c r="E20" s="6"/>
      <c r="F20" s="59"/>
      <c r="G20" s="5"/>
      <c r="H20" s="59"/>
      <c r="I20" s="5"/>
      <c r="J20" s="97"/>
      <c r="K20" s="5"/>
    </row>
    <row r="21" spans="1:11" ht="15.75" x14ac:dyDescent="0.25">
      <c r="A21" s="34"/>
      <c r="B21" s="96" t="s">
        <v>35</v>
      </c>
      <c r="C21" s="30"/>
      <c r="D21" s="39"/>
      <c r="E21" s="41"/>
      <c r="F21" s="109">
        <f>ROUND(IF($J$4="yes",IF(C21=0,0,C21*E21),IF(C21*E21+G21&lt;I21,C21*E21,I21-G21)),2)</f>
        <v>0</v>
      </c>
      <c r="G21" s="46"/>
      <c r="H21" s="61">
        <f>ROUND(IF($J$4="no",IF((F21+G21)&lt;I21,F21+G21,I21),F21+G21),2)</f>
        <v>0</v>
      </c>
      <c r="I21" s="42"/>
      <c r="J21" s="60">
        <f>ROUND(IF(J4="no",IF(I21-H21&lt;0,0,I21-H21),I21-H21),2)</f>
        <v>0</v>
      </c>
      <c r="K21" s="9"/>
    </row>
    <row r="22" spans="1:11" ht="15.75" x14ac:dyDescent="0.25">
      <c r="A22" s="34" t="s">
        <v>29</v>
      </c>
      <c r="B22" s="95" t="s">
        <v>64</v>
      </c>
      <c r="C22" s="30"/>
      <c r="D22" s="39"/>
      <c r="E22" s="41"/>
      <c r="F22" s="109">
        <f>ROUND(IF($J$4="yes",IF(C22=0,0,C22*E22),IF(C22*E22+G22&lt;I22,C22*E22,I22-G22)),2)</f>
        <v>0</v>
      </c>
      <c r="G22" s="46"/>
      <c r="H22" s="61">
        <f>ROUND(IF($J$4="no",IF((F22+G22)&lt;I22,F22+G22,I22),F22+G22),2)</f>
        <v>0</v>
      </c>
      <c r="I22" s="42"/>
      <c r="J22" s="58">
        <f>ROUND(IF(J4="no",IF(I22-H22&lt;0,0,I22-H22),I22-H22),2)</f>
        <v>0</v>
      </c>
      <c r="K22" s="9"/>
    </row>
    <row r="23" spans="1:11" ht="15.75" x14ac:dyDescent="0.25">
      <c r="A23" s="34"/>
      <c r="B23" s="96" t="s">
        <v>36</v>
      </c>
      <c r="C23" s="30"/>
      <c r="D23" s="39"/>
      <c r="E23" s="41"/>
      <c r="F23" s="109">
        <f>ROUND(IF($J$4="yes",IF(C23=0,0,C23*E23),IF(C23*E23+G23&lt;I23,C23*E23,I23-G23)),2)</f>
        <v>0</v>
      </c>
      <c r="G23" s="46"/>
      <c r="H23" s="61">
        <f>ROUND(IF($J$4="no",IF((F23+G23)&lt;I23,F23+G23,I23),F23+G23),2)</f>
        <v>0</v>
      </c>
      <c r="I23" s="42"/>
      <c r="J23" s="58">
        <f>ROUND(IF(J4="no",IF(I23-H23&lt;0,0,I23-H23),I23-H23),2)</f>
        <v>0</v>
      </c>
      <c r="K23" s="9"/>
    </row>
    <row r="24" spans="1:11" ht="15.75" customHeight="1" x14ac:dyDescent="0.25">
      <c r="A24" s="34"/>
      <c r="B24" s="96" t="s">
        <v>31</v>
      </c>
      <c r="C24" s="30"/>
      <c r="D24" s="39"/>
      <c r="E24" s="41"/>
      <c r="F24" s="109">
        <f>ROUND(IF($J$4="yes",IF(C24=0,0,C24*E24),IF(C24*E24+G24&lt;I24,C24*E24,I24-G24)),2)</f>
        <v>0</v>
      </c>
      <c r="G24" s="46"/>
      <c r="H24" s="61">
        <f>ROUND(IF($J$4="no",IF((F24+G24)&lt;I24,F24+G24,I24),F24+G24),2)</f>
        <v>0</v>
      </c>
      <c r="I24" s="42"/>
      <c r="J24" s="58">
        <f>ROUND(IF(J4="no",IF(I24-H24&lt;0,0,I24-H24),I24-H24),2)</f>
        <v>0</v>
      </c>
      <c r="K24" s="9"/>
    </row>
    <row r="25" spans="1:11" ht="18" customHeight="1" x14ac:dyDescent="0.25">
      <c r="A25" s="27" t="s">
        <v>30</v>
      </c>
      <c r="B25" s="96"/>
      <c r="C25" s="106"/>
      <c r="D25" s="33"/>
      <c r="E25" s="40"/>
      <c r="F25" s="59"/>
      <c r="G25" s="98"/>
      <c r="H25" s="59"/>
      <c r="I25" s="33"/>
      <c r="J25" s="97"/>
      <c r="K25" s="5"/>
    </row>
    <row r="26" spans="1:11" ht="15.75" customHeight="1" x14ac:dyDescent="0.25">
      <c r="A26" s="34"/>
      <c r="B26" s="96" t="s">
        <v>37</v>
      </c>
      <c r="C26" s="30"/>
      <c r="D26" s="39"/>
      <c r="E26" s="41"/>
      <c r="F26" s="109">
        <f>ROUND(IF($J$4="yes",IF(C26=0,0,C26*E26),IF(C26*E26+G26&lt;I26,C26*E26,I26-G26)),2)</f>
        <v>0</v>
      </c>
      <c r="G26" s="46"/>
      <c r="H26" s="61">
        <f>ROUND(IF($J$4="no",IF((F26+G26)&lt;I26,F26+G26,I26),F26+G26),2)</f>
        <v>0</v>
      </c>
      <c r="I26" s="42"/>
      <c r="J26" s="60">
        <f>ROUND(IF(J4="no",IF(I26-H26&lt;0,0,I26-H26),I26-H26),2)</f>
        <v>0</v>
      </c>
      <c r="K26" s="9"/>
    </row>
    <row r="27" spans="1:11" ht="16.5" thickBot="1" x14ac:dyDescent="0.3">
      <c r="A27" s="34"/>
      <c r="B27" s="96" t="s">
        <v>38</v>
      </c>
      <c r="C27" s="30"/>
      <c r="D27" s="39"/>
      <c r="E27" s="41"/>
      <c r="F27" s="109">
        <f>ROUND(IF($J$4="yes",IF(C27=0,0,C27*E27),IF(C27*E27+G27&lt;I27,C27*E27,I27-G27)),2)</f>
        <v>0</v>
      </c>
      <c r="G27" s="111"/>
      <c r="H27" s="61">
        <f>ROUND(IF($J$4="no",IF((F27+G27)&lt;I27,F27+G27,I27),F27+G27),2)</f>
        <v>0</v>
      </c>
      <c r="I27" s="42"/>
      <c r="J27" s="58">
        <f>ROUND(IF(J4="no",IF(I27-H27&lt;0,0,I27-H27),I27-H27),2)</f>
        <v>0</v>
      </c>
      <c r="K27" s="9"/>
    </row>
    <row r="28" spans="1:11" ht="17.25" thickTop="1" thickBot="1" x14ac:dyDescent="0.3">
      <c r="A28" s="28" t="s">
        <v>56</v>
      </c>
      <c r="B28" s="35"/>
      <c r="C28" s="47">
        <f>SUM(C21:C27)</f>
        <v>0</v>
      </c>
      <c r="D28" s="51">
        <f>SUM(D21:D27)</f>
        <v>0</v>
      </c>
      <c r="E28" s="52"/>
      <c r="F28" s="51">
        <f>SUM(F21:F27)</f>
        <v>0</v>
      </c>
      <c r="G28" s="49">
        <f>SUM(G21:G27)</f>
        <v>0</v>
      </c>
      <c r="H28" s="47">
        <f>SUM(H21:H27)</f>
        <v>0</v>
      </c>
      <c r="I28" s="50">
        <f>SUM(I21:I27)</f>
        <v>0</v>
      </c>
      <c r="J28" s="47">
        <f>SUM(J21:J27)</f>
        <v>0</v>
      </c>
      <c r="K28" s="9"/>
    </row>
    <row r="29" spans="1:11" ht="18" customHeight="1" thickTop="1" thickBot="1" x14ac:dyDescent="0.3">
      <c r="A29" s="14"/>
      <c r="B29" s="99"/>
      <c r="C29" s="5"/>
      <c r="D29" s="5"/>
      <c r="E29" s="6"/>
      <c r="F29" s="59"/>
      <c r="G29" s="37"/>
      <c r="H29" s="5"/>
      <c r="I29" s="5"/>
      <c r="J29" s="97"/>
      <c r="K29" s="5"/>
    </row>
    <row r="30" spans="1:11" ht="16.5" thickBot="1" x14ac:dyDescent="0.3">
      <c r="A30" s="100" t="s">
        <v>32</v>
      </c>
      <c r="B30" s="91" t="s">
        <v>57</v>
      </c>
      <c r="C30" s="53">
        <f>C28+C19+C15</f>
        <v>0</v>
      </c>
      <c r="D30" s="54">
        <f>D28+D19+D15</f>
        <v>0</v>
      </c>
      <c r="E30" s="55"/>
      <c r="F30" s="56">
        <f>$F$28+$F$19+$F$15</f>
        <v>0</v>
      </c>
      <c r="G30" s="57">
        <f>G28+G19+G15</f>
        <v>0</v>
      </c>
      <c r="H30" s="53">
        <f>H28+H19+H15</f>
        <v>0</v>
      </c>
      <c r="I30" s="57">
        <f>I28+I19+I15</f>
        <v>0</v>
      </c>
      <c r="J30" s="101">
        <f>$J$28+$J$19+$J$15</f>
        <v>0</v>
      </c>
    </row>
    <row r="31" spans="1:11" x14ac:dyDescent="0.2">
      <c r="A31" s="112" t="s">
        <v>65</v>
      </c>
      <c r="B31" s="43"/>
    </row>
    <row r="32" spans="1:11" x14ac:dyDescent="0.2">
      <c r="A32" s="112" t="s">
        <v>66</v>
      </c>
      <c r="B32" s="43"/>
    </row>
    <row r="33" spans="1:10" x14ac:dyDescent="0.2">
      <c r="A33" s="112" t="s">
        <v>67</v>
      </c>
      <c r="B33" s="43"/>
    </row>
    <row r="34" spans="1:10" x14ac:dyDescent="0.2">
      <c r="A34" s="29"/>
      <c r="B34" s="43"/>
    </row>
    <row r="35" spans="1:10" ht="33.75" customHeight="1" x14ac:dyDescent="0.2">
      <c r="A35" s="76" t="s">
        <v>48</v>
      </c>
      <c r="D35" s="67"/>
      <c r="E35" s="29"/>
      <c r="G35" s="68"/>
      <c r="I35" s="31"/>
    </row>
    <row r="36" spans="1:10" s="72" customFormat="1" ht="12.75" customHeight="1" x14ac:dyDescent="0.2">
      <c r="A36" s="76"/>
      <c r="D36" s="71"/>
      <c r="E36" s="69" t="s">
        <v>40</v>
      </c>
      <c r="F36" s="70"/>
      <c r="G36" s="71"/>
      <c r="H36" s="73"/>
      <c r="I36" s="71"/>
    </row>
    <row r="37" spans="1:10" s="72" customFormat="1" x14ac:dyDescent="0.2">
      <c r="A37" s="78" t="s">
        <v>52</v>
      </c>
      <c r="J37" s="74"/>
    </row>
    <row r="38" spans="1:10" s="72" customFormat="1" x14ac:dyDescent="0.2">
      <c r="B38" s="78"/>
      <c r="D38" s="76"/>
      <c r="G38" s="73"/>
    </row>
    <row r="39" spans="1:10" s="72" customFormat="1" x14ac:dyDescent="0.2">
      <c r="A39" s="76" t="s">
        <v>49</v>
      </c>
      <c r="B39" s="76"/>
      <c r="C39" s="76"/>
      <c r="D39" s="76"/>
      <c r="G39" s="75"/>
    </row>
    <row r="40" spans="1:10" x14ac:dyDescent="0.2">
      <c r="A40" s="76" t="s">
        <v>50</v>
      </c>
      <c r="B40" s="76"/>
      <c r="C40" s="76"/>
      <c r="D40" s="76"/>
      <c r="E40" s="69" t="s">
        <v>41</v>
      </c>
      <c r="F40" s="70"/>
      <c r="G40" s="73"/>
      <c r="H40" s="72"/>
      <c r="I40" s="69" t="s">
        <v>33</v>
      </c>
    </row>
    <row r="41" spans="1:10" x14ac:dyDescent="0.2">
      <c r="A41" s="76" t="s">
        <v>51</v>
      </c>
      <c r="B41" s="76"/>
    </row>
    <row r="43" spans="1:10" s="77" customFormat="1" x14ac:dyDescent="0.2"/>
    <row r="44" spans="1:10" s="77" customFormat="1" x14ac:dyDescent="0.2"/>
  </sheetData>
  <sheetProtection password="CA39"/>
  <phoneticPr fontId="0" type="noConversion"/>
  <hyperlinks>
    <hyperlink ref="A37" r:id="rId1" display="mailto:hqlpbillings@wsdot.wa.gov"/>
  </hyperlinks>
  <printOptions horizontalCentered="1" verticalCentered="1"/>
  <pageMargins left="0.49" right="0.2" top="0.23" bottom="0.23" header="0.5" footer="0.5"/>
  <pageSetup scale="83" orientation="landscape" r:id="rId2"/>
  <headerFooter alignWithMargins="0">
    <oddFooter>&amp;RRevised&amp;D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Meek, Pamela</cp:lastModifiedBy>
  <cp:lastPrinted>2016-09-30T22:01:52Z</cp:lastPrinted>
  <dcterms:created xsi:type="dcterms:W3CDTF">1998-09-09T15:21:26Z</dcterms:created>
  <dcterms:modified xsi:type="dcterms:W3CDTF">2016-11-01T20:36:56Z</dcterms:modified>
</cp:coreProperties>
</file>