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32" windowWidth="28620" windowHeight="11892"/>
  </bookViews>
  <sheets>
    <sheet name="Sheet1" sheetId="1" r:id="rId1"/>
    <sheet name="Sheet2" sheetId="2" r:id="rId2"/>
    <sheet name="Sheet3" sheetId="3" r:id="rId3"/>
  </sheets>
  <definedNames>
    <definedName name="_xlnm.Print_Area" localSheetId="0">Sheet1!$A$1:$AD$58</definedName>
  </definedNames>
  <calcPr calcId="145621"/>
</workbook>
</file>

<file path=xl/calcChain.xml><?xml version="1.0" encoding="utf-8"?>
<calcChain xmlns="http://schemas.openxmlformats.org/spreadsheetml/2006/main">
  <c r="P53" i="1"/>
  <c r="S11"/>
  <c r="R7"/>
  <c r="S6" s="1"/>
  <c r="S4" l="1"/>
  <c r="S5"/>
  <c r="S7" l="1"/>
</calcChain>
</file>

<file path=xl/sharedStrings.xml><?xml version="1.0" encoding="utf-8"?>
<sst xmlns="http://schemas.openxmlformats.org/spreadsheetml/2006/main" count="147" uniqueCount="135">
  <si>
    <t>Project Management Plan</t>
  </si>
  <si>
    <t>Project Description</t>
  </si>
  <si>
    <t>This safety improvement project addresses three deficiencies: traffic congestion, safety and pedestrian facilities, in the vicinity of SR 106 to NE Ridgepoint Blvd. Improvements include construction of a two-way left turn lane, pedestrian and bicycle facilities, stormwater improvements, plus mitigation requirments. When complete, this project will reduce congestion and enhance motorist safety.</t>
  </si>
  <si>
    <t>Project Limits</t>
  </si>
  <si>
    <t>Olympic Region - Mason County
BMP: 24.91
EMP: 26.34</t>
  </si>
  <si>
    <t>Preliminary Engineering</t>
  </si>
  <si>
    <t>Right of Way</t>
  </si>
  <si>
    <t>Construction</t>
  </si>
  <si>
    <t>Total Project</t>
  </si>
  <si>
    <t>Fund Source</t>
  </si>
  <si>
    <t>Project Budget [TEIS]</t>
  </si>
  <si>
    <t>$</t>
  </si>
  <si>
    <t>%</t>
  </si>
  <si>
    <t>TPA</t>
  </si>
  <si>
    <t>Phase</t>
  </si>
  <si>
    <t>Budget Request</t>
  </si>
  <si>
    <t>Date</t>
  </si>
  <si>
    <t>Amount</t>
  </si>
  <si>
    <t>Status</t>
  </si>
  <si>
    <t>Dev</t>
  </si>
  <si>
    <t>PE</t>
  </si>
  <si>
    <t>Future</t>
  </si>
  <si>
    <t>% INCR</t>
  </si>
  <si>
    <t>Reference Section</t>
  </si>
  <si>
    <t>Go to these locations to find specific guidance/information</t>
  </si>
  <si>
    <t>Risk</t>
  </si>
  <si>
    <t>Risk Matrix</t>
  </si>
  <si>
    <t>Production Schedule</t>
  </si>
  <si>
    <t>Change Mangement Plan</t>
  </si>
  <si>
    <t>Project Financials</t>
  </si>
  <si>
    <t>Communication Plan</t>
  </si>
  <si>
    <t>SOW Agreements</t>
  </si>
  <si>
    <t>Full Estimates</t>
  </si>
  <si>
    <t>G:\XL3107\Estimates</t>
  </si>
  <si>
    <t>G:\XL3107\Project Communication\Scope of Work Agreements</t>
  </si>
  <si>
    <t>G:\XL3107\Risk Matrix</t>
  </si>
  <si>
    <t>PMRS\Olympic Region\Olympia PEO\C00344D</t>
  </si>
  <si>
    <t>G:\XL3107\Change Management Plan</t>
  </si>
  <si>
    <t>G:\Project Management\Finance\Aging Reports\11-13 Biennium</t>
  </si>
  <si>
    <t>G:\XL3107\Communication Plan</t>
  </si>
  <si>
    <t>G:\Project Management\Project Management Plans\SR3</t>
  </si>
  <si>
    <t>Management Team Mission</t>
  </si>
  <si>
    <t>Stakeholders</t>
  </si>
  <si>
    <t>Mason County Officials</t>
  </si>
  <si>
    <t>RW impacted property owners</t>
  </si>
  <si>
    <t>Cascade Gas</t>
  </si>
  <si>
    <t>Wave Cable</t>
  </si>
  <si>
    <t>Century Link</t>
  </si>
  <si>
    <t>Mason County PUD</t>
  </si>
  <si>
    <t>Department of Fish &amp; Wildlife</t>
  </si>
  <si>
    <t>Local legistators</t>
  </si>
  <si>
    <t>Chamber of Commerce</t>
  </si>
  <si>
    <t>Belfair business owners</t>
  </si>
  <si>
    <t>Emergency Services</t>
  </si>
  <si>
    <t>Milestones</t>
  </si>
  <si>
    <t>Activity ID</t>
  </si>
  <si>
    <t>Activity Name</t>
  </si>
  <si>
    <t>MS0100</t>
  </si>
  <si>
    <t>Project Definition Complete</t>
  </si>
  <si>
    <t>11/7/2007A</t>
  </si>
  <si>
    <t>Begin Preliminary Engineering</t>
  </si>
  <si>
    <t>Environmental Docs Complete</t>
  </si>
  <si>
    <t>Environmental Permits Received</t>
  </si>
  <si>
    <t>R/W Certification</t>
  </si>
  <si>
    <t>Advertisement  Date</t>
  </si>
  <si>
    <t>Bid Opening</t>
  </si>
  <si>
    <t>Award</t>
  </si>
  <si>
    <t>Contract Execution</t>
  </si>
  <si>
    <t>Construction Start</t>
  </si>
  <si>
    <t>Operationally Complete</t>
  </si>
  <si>
    <t>Final Contract Completion</t>
  </si>
  <si>
    <t>MS0110</t>
  </si>
  <si>
    <t>MS0120</t>
  </si>
  <si>
    <t xml:space="preserve"> MS0130</t>
  </si>
  <si>
    <t>MS0140</t>
  </si>
  <si>
    <t>MS0150</t>
  </si>
  <si>
    <t>MS0160</t>
  </si>
  <si>
    <t>MS0170</t>
  </si>
  <si>
    <t>MS0180</t>
  </si>
  <si>
    <t>MS0190</t>
  </si>
  <si>
    <t>MS0200</t>
  </si>
  <si>
    <t>MS0210</t>
  </si>
  <si>
    <t>8/1/2007A</t>
  </si>
  <si>
    <t>Project Team</t>
  </si>
  <si>
    <t>Project Engineer</t>
  </si>
  <si>
    <t>Steve Fuchs</t>
  </si>
  <si>
    <t>Asst Project Engineer</t>
  </si>
  <si>
    <t>Karen Boone</t>
  </si>
  <si>
    <t>Design Team Leader</t>
  </si>
  <si>
    <t>Scott Gowan</t>
  </si>
  <si>
    <t>Project Controller</t>
  </si>
  <si>
    <t>Keith Douka</t>
  </si>
  <si>
    <t>Designer-E2</t>
  </si>
  <si>
    <t>Jonathan Heusman</t>
  </si>
  <si>
    <t>Tim Horton</t>
  </si>
  <si>
    <t>Sun Oh</t>
  </si>
  <si>
    <t>Scope of Work Agreements</t>
  </si>
  <si>
    <t>Office</t>
  </si>
  <si>
    <t>Budget</t>
  </si>
  <si>
    <t>Traffic Office</t>
  </si>
  <si>
    <t>Plans Office</t>
  </si>
  <si>
    <t>Environmental</t>
  </si>
  <si>
    <t>Roadside Restoration</t>
  </si>
  <si>
    <t>OR Hydraulics</t>
  </si>
  <si>
    <t>Materials</t>
  </si>
  <si>
    <t>Geotech</t>
  </si>
  <si>
    <t>Port Orchard PEO</t>
  </si>
  <si>
    <t>PE Phase Cost Estimate</t>
  </si>
  <si>
    <t>Group</t>
  </si>
  <si>
    <t>Staff</t>
  </si>
  <si>
    <t>Overhead</t>
  </si>
  <si>
    <t>Traffic</t>
  </si>
  <si>
    <t>EHS</t>
  </si>
  <si>
    <t>Plans</t>
  </si>
  <si>
    <t>HQ ROW Office</t>
  </si>
  <si>
    <t>HQ Hydraulics</t>
  </si>
  <si>
    <t>Utilities</t>
  </si>
  <si>
    <t>Maintenance</t>
  </si>
  <si>
    <t>HQ Environmental</t>
  </si>
  <si>
    <t>TOTAL</t>
  </si>
  <si>
    <t>Endorsed by Project Development Engineer on: PENDING</t>
  </si>
  <si>
    <t>(Primary location is the Olympia PEO "G" Drive)</t>
  </si>
  <si>
    <t>Cadd Technician</t>
  </si>
  <si>
    <t>Note: This PMP must be placed in each team member office and updated when any data element is revised. Pictures are alternated with project maps, current site status or team/ team member successes.</t>
  </si>
  <si>
    <t>Schedule Impact</t>
  </si>
  <si>
    <t>Budget Impact</t>
  </si>
  <si>
    <r>
      <t xml:space="preserve">Current Risks </t>
    </r>
    <r>
      <rPr>
        <sz val="9"/>
        <color theme="1"/>
        <rFont val="Calibri"/>
        <family val="2"/>
        <scheme val="minor"/>
      </rPr>
      <t>(See Risk Matrix for Comprehensive Information)</t>
    </r>
  </si>
  <si>
    <t>ROW Acquisition</t>
  </si>
  <si>
    <t>Utility Relocation</t>
  </si>
  <si>
    <t>Belfair Water Line Relocation</t>
  </si>
  <si>
    <t>Mindy &amp; Belfair Creek Fish Passage Unk's</t>
  </si>
  <si>
    <t>Revision: 2012 May 15
DRAFT</t>
  </si>
  <si>
    <t>Pam Dana</t>
  </si>
  <si>
    <t>Lead our team in the development of PS&amp;E's, while taking concerted effort to develop each team member's professional skills, ensuring that we deliver high quality products on time and within budget. We will accomplish this by removing roadblocks, effective communication internally and externally, effective delegation of work assignments, recognizing accomplishments, and always exhibiting integrity</t>
  </si>
  <si>
    <t>SR 3 Belfair Area Widening Safety Improvements</t>
  </si>
</sst>
</file>

<file path=xl/styles.xml><?xml version="1.0" encoding="utf-8"?>
<styleSheet xmlns="http://schemas.openxmlformats.org/spreadsheetml/2006/main">
  <numFmts count="2">
    <numFmt numFmtId="164" formatCode="&quot;$&quot;#,##0"/>
    <numFmt numFmtId="165" formatCode="mm/dd/yy;@"/>
  </numFmts>
  <fonts count="13">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20"/>
      <color theme="1"/>
      <name val="Calibri"/>
      <family val="2"/>
      <scheme val="minor"/>
    </font>
    <font>
      <sz val="10"/>
      <color theme="1"/>
      <name val="Calibri"/>
      <family val="2"/>
      <scheme val="minor"/>
    </font>
    <font>
      <sz val="18"/>
      <color theme="1"/>
      <name val="Calibri"/>
      <family val="2"/>
      <scheme val="minor"/>
    </font>
    <font>
      <u/>
      <sz val="14"/>
      <color theme="1"/>
      <name val="Calibri"/>
      <family val="2"/>
      <scheme val="minor"/>
    </font>
    <font>
      <sz val="9"/>
      <color theme="1"/>
      <name val="Calibri"/>
      <family val="2"/>
      <scheme val="minor"/>
    </font>
    <font>
      <sz val="8"/>
      <color theme="1"/>
      <name val="Calibri"/>
      <family val="2"/>
      <scheme val="minor"/>
    </font>
    <font>
      <sz val="11"/>
      <name val="Calibri"/>
      <family val="2"/>
      <scheme val="minor"/>
    </font>
    <font>
      <i/>
      <sz val="11"/>
      <color theme="1"/>
      <name val="Calibri"/>
      <family val="2"/>
      <scheme val="minor"/>
    </font>
    <font>
      <sz val="24"/>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medium">
        <color theme="4" tint="0.59996337778862885"/>
      </left>
      <right/>
      <top style="medium">
        <color theme="4" tint="0.59996337778862885"/>
      </top>
      <bottom/>
      <diagonal/>
    </border>
    <border>
      <left/>
      <right/>
      <top style="medium">
        <color theme="4" tint="0.59996337778862885"/>
      </top>
      <bottom/>
      <diagonal/>
    </border>
    <border>
      <left/>
      <right style="medium">
        <color theme="4" tint="0.59996337778862885"/>
      </right>
      <top style="medium">
        <color theme="4" tint="0.59996337778862885"/>
      </top>
      <bottom/>
      <diagonal/>
    </border>
    <border>
      <left style="medium">
        <color theme="4" tint="0.59996337778862885"/>
      </left>
      <right/>
      <top/>
      <bottom/>
      <diagonal/>
    </border>
    <border>
      <left/>
      <right style="medium">
        <color theme="4" tint="0.59996337778862885"/>
      </right>
      <top/>
      <bottom/>
      <diagonal/>
    </border>
    <border>
      <left style="medium">
        <color theme="4" tint="0.59996337778862885"/>
      </left>
      <right/>
      <top/>
      <bottom style="thin">
        <color auto="1"/>
      </bottom>
      <diagonal/>
    </border>
    <border>
      <left style="medium">
        <color theme="4" tint="0.59996337778862885"/>
      </left>
      <right style="thin">
        <color auto="1"/>
      </right>
      <top style="thin">
        <color auto="1"/>
      </top>
      <bottom style="thin">
        <color auto="1"/>
      </bottom>
      <diagonal/>
    </border>
    <border>
      <left style="medium">
        <color theme="4" tint="0.59996337778862885"/>
      </left>
      <right style="thin">
        <color auto="1"/>
      </right>
      <top style="thin">
        <color auto="1"/>
      </top>
      <bottom style="medium">
        <color theme="4" tint="0.59996337778862885"/>
      </bottom>
      <diagonal/>
    </border>
    <border>
      <left style="thin">
        <color auto="1"/>
      </left>
      <right style="thin">
        <color auto="1"/>
      </right>
      <top style="thin">
        <color auto="1"/>
      </top>
      <bottom style="medium">
        <color theme="4" tint="0.59996337778862885"/>
      </bottom>
      <diagonal/>
    </border>
    <border>
      <left style="thin">
        <color auto="1"/>
      </left>
      <right/>
      <top/>
      <bottom style="medium">
        <color theme="4" tint="0.59996337778862885"/>
      </bottom>
      <diagonal/>
    </border>
    <border>
      <left/>
      <right/>
      <top/>
      <bottom style="medium">
        <color theme="4" tint="0.59996337778862885"/>
      </bottom>
      <diagonal/>
    </border>
    <border>
      <left/>
      <right style="medium">
        <color theme="4" tint="0.59996337778862885"/>
      </right>
      <top/>
      <bottom style="medium">
        <color theme="4" tint="0.59996337778862885"/>
      </bottom>
      <diagonal/>
    </border>
  </borders>
  <cellStyleXfs count="1">
    <xf numFmtId="0" fontId="0" fillId="0" borderId="0"/>
  </cellStyleXfs>
  <cellXfs count="177">
    <xf numFmtId="0" fontId="0" fillId="0" borderId="0" xfId="0"/>
    <xf numFmtId="0" fontId="0" fillId="0" borderId="0" xfId="0" applyAlignment="1">
      <alignment vertical="top"/>
    </xf>
    <xf numFmtId="164" fontId="0" fillId="0" borderId="6" xfId="0" applyNumberFormat="1" applyBorder="1"/>
    <xf numFmtId="9" fontId="0" fillId="0" borderId="7" xfId="0" applyNumberFormat="1" applyBorder="1"/>
    <xf numFmtId="164" fontId="0" fillId="0" borderId="12" xfId="0" applyNumberFormat="1" applyBorder="1"/>
    <xf numFmtId="9" fontId="0" fillId="0" borderId="13" xfId="0" applyNumberFormat="1" applyBorder="1"/>
    <xf numFmtId="0" fontId="6" fillId="0" borderId="0" xfId="0" applyFont="1" applyAlignment="1">
      <alignment horizontal="center" vertical="center"/>
    </xf>
    <xf numFmtId="0" fontId="0" fillId="0" borderId="1" xfId="0" applyBorder="1" applyAlignment="1">
      <alignment horizontal="right"/>
    </xf>
    <xf numFmtId="0" fontId="0" fillId="0" borderId="1" xfId="0" applyBorder="1"/>
    <xf numFmtId="0" fontId="0" fillId="2" borderId="15" xfId="0" applyFill="1" applyBorder="1" applyAlignment="1">
      <alignment horizontal="center"/>
    </xf>
    <xf numFmtId="0" fontId="0" fillId="2" borderId="16" xfId="0" applyFill="1" applyBorder="1" applyAlignment="1">
      <alignment vertical="center"/>
    </xf>
    <xf numFmtId="0" fontId="1" fillId="0" borderId="0" xfId="0" applyFont="1" applyBorder="1" applyAlignment="1">
      <alignment horizontal="left"/>
    </xf>
    <xf numFmtId="164" fontId="1" fillId="0" borderId="0" xfId="0" applyNumberFormat="1" applyFont="1" applyBorder="1"/>
    <xf numFmtId="9" fontId="1" fillId="0" borderId="0" xfId="0" applyNumberFormat="1" applyFont="1" applyBorder="1"/>
    <xf numFmtId="0" fontId="0" fillId="3" borderId="0" xfId="0" applyFill="1" applyBorder="1" applyAlignment="1">
      <alignment horizontal="right"/>
    </xf>
    <xf numFmtId="0" fontId="0" fillId="3" borderId="0" xfId="0" applyFill="1" applyBorder="1"/>
    <xf numFmtId="0" fontId="7" fillId="3" borderId="0" xfId="0" applyFont="1" applyFill="1" applyBorder="1" applyAlignment="1">
      <alignmen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164" fontId="1" fillId="0" borderId="6" xfId="0" applyNumberFormat="1" applyFont="1" applyBorder="1"/>
    <xf numFmtId="9" fontId="1" fillId="0" borderId="7" xfId="0" applyNumberFormat="1" applyFont="1" applyBorder="1"/>
    <xf numFmtId="0" fontId="1" fillId="0" borderId="5" xfId="0" applyFont="1" applyBorder="1" applyAlignment="1">
      <alignment horizontal="left"/>
    </xf>
    <xf numFmtId="0" fontId="1" fillId="0" borderId="6" xfId="0" applyFont="1" applyBorder="1" applyAlignment="1">
      <alignment horizontal="left"/>
    </xf>
    <xf numFmtId="0" fontId="0" fillId="0" borderId="5" xfId="0" applyFont="1" applyBorder="1" applyAlignment="1"/>
    <xf numFmtId="0" fontId="0" fillId="0" borderId="6" xfId="0" applyFont="1" applyBorder="1" applyAlignment="1"/>
    <xf numFmtId="0" fontId="0" fillId="0" borderId="6" xfId="0" applyFont="1" applyBorder="1"/>
    <xf numFmtId="0" fontId="0" fillId="0" borderId="7" xfId="0" applyFont="1" applyBorder="1"/>
    <xf numFmtId="0" fontId="7" fillId="3" borderId="8" xfId="0" applyFont="1" applyFill="1" applyBorder="1" applyAlignment="1">
      <alignment vertical="center"/>
    </xf>
    <xf numFmtId="0" fontId="7" fillId="3" borderId="9" xfId="0" applyFont="1" applyFill="1" applyBorder="1" applyAlignment="1">
      <alignment vertical="center"/>
    </xf>
    <xf numFmtId="0" fontId="0" fillId="3" borderId="9" xfId="0" applyFill="1" applyBorder="1" applyAlignment="1">
      <alignment horizontal="right"/>
    </xf>
    <xf numFmtId="0" fontId="0" fillId="0" borderId="10" xfId="0" applyBorder="1"/>
    <xf numFmtId="0" fontId="0" fillId="0" borderId="11" xfId="0" applyFont="1" applyBorder="1" applyAlignment="1">
      <alignment horizontal="left" vertical="center"/>
    </xf>
    <xf numFmtId="0" fontId="0" fillId="0" borderId="12" xfId="0" applyFont="1" applyBorder="1" applyAlignment="1">
      <alignment horizontal="left" vertical="center"/>
    </xf>
    <xf numFmtId="164" fontId="0" fillId="0" borderId="12" xfId="0" applyNumberFormat="1" applyFont="1" applyBorder="1"/>
    <xf numFmtId="9" fontId="0" fillId="0" borderId="13" xfId="0" applyNumberFormat="1" applyFont="1" applyBorder="1"/>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164" fontId="2" fillId="2" borderId="15" xfId="0" applyNumberFormat="1" applyFont="1" applyFill="1" applyBorder="1"/>
    <xf numFmtId="9" fontId="2" fillId="2" borderId="16" xfId="0" applyNumberFormat="1" applyFont="1" applyFill="1" applyBorder="1"/>
    <xf numFmtId="164" fontId="1" fillId="0" borderId="29" xfId="0" applyNumberFormat="1" applyFont="1" applyBorder="1"/>
    <xf numFmtId="9" fontId="1" fillId="0" borderId="30" xfId="0" applyNumberFormat="1" applyFont="1" applyBorder="1"/>
    <xf numFmtId="164" fontId="0" fillId="0" borderId="9" xfId="0" applyNumberFormat="1" applyBorder="1"/>
    <xf numFmtId="9" fontId="0" fillId="0" borderId="10" xfId="0" applyNumberFormat="1" applyBorder="1"/>
    <xf numFmtId="14" fontId="0" fillId="0" borderId="0" xfId="0" applyNumberFormat="1"/>
    <xf numFmtId="0" fontId="0" fillId="0" borderId="5" xfId="0" applyBorder="1"/>
    <xf numFmtId="0" fontId="0" fillId="0" borderId="8" xfId="0" applyBorder="1"/>
    <xf numFmtId="0" fontId="0" fillId="0" borderId="11" xfId="0" applyBorder="1"/>
    <xf numFmtId="0" fontId="0" fillId="0" borderId="0" xfId="0" applyBorder="1"/>
    <xf numFmtId="0" fontId="0" fillId="0" borderId="7" xfId="0" applyBorder="1"/>
    <xf numFmtId="0" fontId="0" fillId="0" borderId="13" xfId="0" applyBorder="1"/>
    <xf numFmtId="0" fontId="1" fillId="0" borderId="14" xfId="0" applyFont="1" applyBorder="1"/>
    <xf numFmtId="0" fontId="1" fillId="0" borderId="16" xfId="0" applyFont="1" applyBorder="1"/>
    <xf numFmtId="0" fontId="0" fillId="2" borderId="35" xfId="0" applyFill="1" applyBorder="1"/>
    <xf numFmtId="0" fontId="0" fillId="2" borderId="34" xfId="0" applyFill="1" applyBorder="1" applyAlignment="1">
      <alignment vertical="top" wrapText="1"/>
    </xf>
    <xf numFmtId="0" fontId="0" fillId="2" borderId="0" xfId="0" applyFill="1" applyBorder="1" applyAlignment="1">
      <alignment vertical="top" wrapText="1"/>
    </xf>
    <xf numFmtId="0" fontId="0" fillId="2" borderId="36" xfId="0" applyFill="1" applyBorder="1" applyAlignment="1">
      <alignment vertical="top" wrapText="1"/>
    </xf>
    <xf numFmtId="0" fontId="0" fillId="2" borderId="17" xfId="0" applyFill="1" applyBorder="1" applyAlignment="1">
      <alignment vertical="top" wrapText="1"/>
    </xf>
    <xf numFmtId="0" fontId="4" fillId="0" borderId="0" xfId="0" applyFont="1" applyAlignment="1">
      <alignment horizontal="left" vertical="center"/>
    </xf>
    <xf numFmtId="0" fontId="12" fillId="0" borderId="0" xfId="0" applyFont="1" applyAlignment="1">
      <alignment horizontal="center" vertical="center"/>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27" xfId="0" applyFont="1" applyFill="1" applyBorder="1" applyAlignment="1">
      <alignment horizontal="left" vertical="top" wrapText="1"/>
    </xf>
    <xf numFmtId="0" fontId="3" fillId="0" borderId="0" xfId="0" applyFont="1" applyAlignment="1">
      <alignment horizontal="left" vertical="center"/>
    </xf>
    <xf numFmtId="0" fontId="0" fillId="2" borderId="21" xfId="0" applyFill="1" applyBorder="1" applyAlignment="1">
      <alignment horizontal="left" vertical="top" wrapText="1"/>
    </xf>
    <xf numFmtId="0" fontId="0" fillId="2" borderId="22" xfId="0" applyFill="1" applyBorder="1" applyAlignment="1">
      <alignment horizontal="left" vertical="top" wrapText="1"/>
    </xf>
    <xf numFmtId="0" fontId="0" fillId="2" borderId="23" xfId="0" applyFill="1" applyBorder="1" applyAlignment="1">
      <alignment horizontal="left" vertical="top" wrapText="1"/>
    </xf>
    <xf numFmtId="0" fontId="0" fillId="2" borderId="24" xfId="0" applyFill="1" applyBorder="1" applyAlignment="1">
      <alignment horizontal="left" vertical="top" wrapText="1"/>
    </xf>
    <xf numFmtId="0" fontId="0" fillId="2" borderId="0" xfId="0" applyFill="1" applyBorder="1" applyAlignment="1">
      <alignment horizontal="left" vertical="top" wrapText="1"/>
    </xf>
    <xf numFmtId="0" fontId="0" fillId="2" borderId="25" xfId="0" applyFill="1" applyBorder="1" applyAlignment="1">
      <alignment horizontal="left" vertical="top" wrapText="1"/>
    </xf>
    <xf numFmtId="0" fontId="0" fillId="2" borderId="26" xfId="0" applyFill="1" applyBorder="1" applyAlignment="1">
      <alignment horizontal="left" vertical="top" wrapText="1"/>
    </xf>
    <xf numFmtId="0" fontId="0" fillId="2" borderId="17" xfId="0" applyFill="1" applyBorder="1" applyAlignment="1">
      <alignment horizontal="left" vertical="top" wrapText="1"/>
    </xf>
    <xf numFmtId="0" fontId="0" fillId="2" borderId="27" xfId="0" applyFill="1" applyBorder="1" applyAlignment="1">
      <alignment horizontal="left" vertical="top" wrapText="1"/>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0" fillId="0" borderId="11" xfId="0" applyBorder="1" applyAlignment="1">
      <alignment horizontal="left"/>
    </xf>
    <xf numFmtId="0" fontId="0" fillId="0" borderId="12"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3" fillId="0" borderId="17" xfId="0" applyFont="1" applyBorder="1" applyAlignment="1">
      <alignment horizontal="left" vertical="center"/>
    </xf>
    <xf numFmtId="0" fontId="7" fillId="2" borderId="21" xfId="0" applyFont="1" applyFill="1" applyBorder="1" applyAlignment="1">
      <alignment horizontal="left" vertical="center"/>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24" xfId="0" applyFont="1" applyFill="1" applyBorder="1" applyAlignment="1">
      <alignment horizontal="left" vertical="center"/>
    </xf>
    <xf numFmtId="0" fontId="7" fillId="2" borderId="0" xfId="0" applyFont="1" applyFill="1" applyBorder="1" applyAlignment="1">
      <alignment horizontal="left"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7" fillId="2" borderId="17" xfId="0" applyFont="1" applyFill="1" applyBorder="1" applyAlignment="1">
      <alignment horizontal="left" vertical="center"/>
    </xf>
    <xf numFmtId="0" fontId="7" fillId="2" borderId="27" xfId="0" applyFont="1" applyFill="1" applyBorder="1" applyAlignment="1">
      <alignment horizontal="left" vertical="center"/>
    </xf>
    <xf numFmtId="0" fontId="0" fillId="0" borderId="37" xfId="0" applyBorder="1" applyAlignment="1">
      <alignment horizontal="left"/>
    </xf>
    <xf numFmtId="0" fontId="0" fillId="0" borderId="1"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1" fillId="0" borderId="28" xfId="0" applyFont="1" applyBorder="1" applyAlignment="1">
      <alignment horizontal="left"/>
    </xf>
    <xf numFmtId="0" fontId="1" fillId="0" borderId="29" xfId="0" applyFont="1" applyBorder="1" applyAlignment="1">
      <alignment horizontal="left"/>
    </xf>
    <xf numFmtId="0" fontId="3" fillId="0" borderId="0" xfId="0" applyFont="1" applyBorder="1" applyAlignment="1">
      <alignment horizontal="left" vertical="center"/>
    </xf>
    <xf numFmtId="0" fontId="8" fillId="2" borderId="24" xfId="0" applyFont="1" applyFill="1" applyBorder="1" applyAlignment="1">
      <alignment horizontal="left"/>
    </xf>
    <xf numFmtId="0" fontId="8" fillId="2" borderId="0" xfId="0" applyFont="1" applyFill="1" applyBorder="1" applyAlignment="1">
      <alignment horizontal="left"/>
    </xf>
    <xf numFmtId="0" fontId="8" fillId="2" borderId="35" xfId="0" applyFont="1" applyFill="1"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5" fillId="0" borderId="17" xfId="0" applyFont="1" applyBorder="1" applyAlignment="1">
      <alignment horizontal="left"/>
    </xf>
    <xf numFmtId="0" fontId="7" fillId="0" borderId="0" xfId="0" applyFont="1" applyAlignment="1">
      <alignment horizontal="left" vertical="center"/>
    </xf>
    <xf numFmtId="0" fontId="8" fillId="2" borderId="40" xfId="0" applyFont="1" applyFill="1" applyBorder="1" applyAlignment="1">
      <alignment horizontal="left"/>
    </xf>
    <xf numFmtId="0" fontId="8" fillId="2" borderId="41" xfId="0" applyFont="1" applyFill="1" applyBorder="1" applyAlignment="1">
      <alignment horizontal="left"/>
    </xf>
    <xf numFmtId="0" fontId="8" fillId="2" borderId="42" xfId="0" applyFont="1" applyFill="1" applyBorder="1" applyAlignment="1">
      <alignment horizontal="left"/>
    </xf>
    <xf numFmtId="0" fontId="5" fillId="5" borderId="21" xfId="0" applyFont="1" applyFill="1" applyBorder="1" applyAlignment="1">
      <alignment horizontal="left" vertical="top" wrapText="1"/>
    </xf>
    <xf numFmtId="0" fontId="5" fillId="5" borderId="22" xfId="0" applyFont="1" applyFill="1" applyBorder="1" applyAlignment="1">
      <alignment horizontal="left" vertical="top" wrapText="1"/>
    </xf>
    <xf numFmtId="0" fontId="5" fillId="5" borderId="23" xfId="0" applyFont="1" applyFill="1" applyBorder="1" applyAlignment="1">
      <alignment horizontal="left" vertical="top" wrapText="1"/>
    </xf>
    <xf numFmtId="0" fontId="5" fillId="5" borderId="24"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25" xfId="0" applyFont="1" applyFill="1" applyBorder="1" applyAlignment="1">
      <alignment horizontal="left" vertical="top" wrapText="1"/>
    </xf>
    <xf numFmtId="0" fontId="5" fillId="5" borderId="26" xfId="0" applyFont="1" applyFill="1" applyBorder="1" applyAlignment="1">
      <alignment horizontal="left" vertical="top" wrapText="1"/>
    </xf>
    <xf numFmtId="0" fontId="5" fillId="5" borderId="17" xfId="0" applyFont="1" applyFill="1" applyBorder="1" applyAlignment="1">
      <alignment horizontal="left" vertical="top" wrapText="1"/>
    </xf>
    <xf numFmtId="0" fontId="5" fillId="5" borderId="27" xfId="0" applyFont="1" applyFill="1" applyBorder="1" applyAlignment="1">
      <alignment horizontal="left" vertical="top" wrapText="1"/>
    </xf>
    <xf numFmtId="0" fontId="3" fillId="0" borderId="0" xfId="0" applyFont="1" applyAlignment="1">
      <alignment horizontal="left" vertical="center" wrapText="1"/>
    </xf>
    <xf numFmtId="0" fontId="1" fillId="0" borderId="15" xfId="0" applyFont="1" applyBorder="1" applyAlignment="1">
      <alignment horizontal="left"/>
    </xf>
    <xf numFmtId="0" fontId="1" fillId="3" borderId="15" xfId="0" applyFont="1" applyFill="1" applyBorder="1" applyAlignment="1">
      <alignment horizontal="left" vertical="center"/>
    </xf>
    <xf numFmtId="0" fontId="1" fillId="3" borderId="16" xfId="0" applyFont="1" applyFill="1" applyBorder="1" applyAlignment="1">
      <alignment horizontal="left" vertical="center"/>
    </xf>
    <xf numFmtId="165" fontId="0" fillId="0" borderId="6" xfId="0" applyNumberFormat="1" applyBorder="1" applyAlignment="1">
      <alignment horizontal="left"/>
    </xf>
    <xf numFmtId="165" fontId="0" fillId="0" borderId="7" xfId="0" applyNumberFormat="1" applyBorder="1" applyAlignment="1">
      <alignment horizontal="left"/>
    </xf>
    <xf numFmtId="14" fontId="0" fillId="0" borderId="6" xfId="0" applyNumberFormat="1" applyBorder="1" applyAlignment="1">
      <alignment horizontal="left"/>
    </xf>
    <xf numFmtId="14" fontId="0" fillId="0" borderId="7" xfId="0" applyNumberFormat="1" applyBorder="1" applyAlignment="1">
      <alignment horizontal="left"/>
    </xf>
    <xf numFmtId="14" fontId="0" fillId="0" borderId="9" xfId="0" applyNumberFormat="1" applyBorder="1" applyAlignment="1">
      <alignment horizontal="left"/>
    </xf>
    <xf numFmtId="14" fontId="0" fillId="0" borderId="10" xfId="0" applyNumberFormat="1" applyBorder="1" applyAlignment="1">
      <alignment horizontal="left"/>
    </xf>
    <xf numFmtId="0" fontId="3" fillId="0" borderId="0" xfId="0" applyFont="1" applyAlignment="1">
      <alignment horizontal="left"/>
    </xf>
    <xf numFmtId="0" fontId="0" fillId="0" borderId="2" xfId="0" applyBorder="1" applyAlignment="1">
      <alignment horizontal="left"/>
    </xf>
    <xf numFmtId="0" fontId="0" fillId="0" borderId="3" xfId="0" applyBorder="1" applyAlignment="1">
      <alignment horizontal="left"/>
    </xf>
    <xf numFmtId="165" fontId="0" fillId="0" borderId="12" xfId="0" applyNumberFormat="1" applyBorder="1" applyAlignment="1">
      <alignment horizontal="left"/>
    </xf>
    <xf numFmtId="165" fontId="0" fillId="0" borderId="13" xfId="0" applyNumberFormat="1" applyBorder="1" applyAlignment="1">
      <alignment horizontal="left"/>
    </xf>
    <xf numFmtId="0" fontId="0" fillId="0" borderId="7" xfId="0" applyBorder="1" applyAlignment="1">
      <alignment horizontal="left"/>
    </xf>
    <xf numFmtId="164" fontId="0" fillId="0" borderId="12" xfId="0" applyNumberFormat="1" applyBorder="1" applyAlignment="1">
      <alignment horizontal="left"/>
    </xf>
    <xf numFmtId="164" fontId="0" fillId="0" borderId="13" xfId="0" applyNumberFormat="1" applyBorder="1" applyAlignment="1">
      <alignment horizontal="left"/>
    </xf>
    <xf numFmtId="164" fontId="0" fillId="0" borderId="6" xfId="0" applyNumberFormat="1" applyBorder="1" applyAlignment="1">
      <alignment horizontal="left"/>
    </xf>
    <xf numFmtId="164" fontId="0" fillId="0" borderId="7" xfId="0" applyNumberFormat="1" applyBorder="1" applyAlignment="1">
      <alignment horizontal="left"/>
    </xf>
    <xf numFmtId="0" fontId="1" fillId="0" borderId="14" xfId="0" applyFont="1" applyBorder="1" applyAlignment="1">
      <alignment horizontal="left"/>
    </xf>
    <xf numFmtId="0" fontId="1" fillId="0" borderId="16" xfId="0" applyFont="1" applyBorder="1" applyAlignment="1">
      <alignment horizontal="left"/>
    </xf>
    <xf numFmtId="0" fontId="0" fillId="0" borderId="10" xfId="0" applyBorder="1" applyAlignment="1">
      <alignment horizontal="left"/>
    </xf>
    <xf numFmtId="0" fontId="0" fillId="0" borderId="0" xfId="0" applyAlignment="1">
      <alignment horizontal="left"/>
    </xf>
    <xf numFmtId="0" fontId="10" fillId="4" borderId="21" xfId="0" applyFont="1" applyFill="1" applyBorder="1" applyAlignment="1">
      <alignment horizontal="left" vertical="top" wrapText="1"/>
    </xf>
    <xf numFmtId="0" fontId="10" fillId="4" borderId="22" xfId="0" applyFont="1" applyFill="1" applyBorder="1" applyAlignment="1">
      <alignment horizontal="left" vertical="top" wrapText="1"/>
    </xf>
    <xf numFmtId="0" fontId="10" fillId="4" borderId="23" xfId="0" applyFont="1" applyFill="1" applyBorder="1" applyAlignment="1">
      <alignment horizontal="left" vertical="top" wrapText="1"/>
    </xf>
    <xf numFmtId="0" fontId="10" fillId="4" borderId="26" xfId="0" applyFont="1" applyFill="1" applyBorder="1" applyAlignment="1">
      <alignment horizontal="left" vertical="top" wrapText="1"/>
    </xf>
    <xf numFmtId="0" fontId="10" fillId="4" borderId="17" xfId="0" applyFont="1" applyFill="1" applyBorder="1" applyAlignment="1">
      <alignment horizontal="left" vertical="top" wrapText="1"/>
    </xf>
    <xf numFmtId="0" fontId="10" fillId="4" borderId="27" xfId="0" applyFont="1" applyFill="1" applyBorder="1" applyAlignment="1">
      <alignment horizontal="left" vertical="top" wrapText="1"/>
    </xf>
    <xf numFmtId="0" fontId="11" fillId="2" borderId="0" xfId="0" applyFont="1" applyFill="1" applyBorder="1" applyAlignment="1">
      <alignment horizontal="left"/>
    </xf>
    <xf numFmtId="0" fontId="11" fillId="2" borderId="35" xfId="0" applyFont="1" applyFill="1" applyBorder="1" applyAlignment="1">
      <alignment horizontal="left"/>
    </xf>
    <xf numFmtId="0" fontId="0" fillId="2" borderId="31" xfId="0" applyFill="1" applyBorder="1" applyAlignment="1">
      <alignment horizontal="left" vertical="top" wrapText="1"/>
    </xf>
    <xf numFmtId="0" fontId="0" fillId="2" borderId="32" xfId="0" applyFill="1" applyBorder="1" applyAlignment="1">
      <alignment horizontal="left" vertical="top" wrapText="1"/>
    </xf>
    <xf numFmtId="0" fontId="0" fillId="2" borderId="33" xfId="0" applyFill="1" applyBorder="1" applyAlignment="1">
      <alignment horizontal="left" vertical="top" wrapText="1"/>
    </xf>
    <xf numFmtId="0" fontId="10" fillId="0" borderId="0" xfId="0" applyFont="1" applyAlignment="1">
      <alignment horizontal="left" vertical="top" wrapText="1"/>
    </xf>
    <xf numFmtId="0" fontId="5" fillId="0" borderId="5"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164" fontId="1" fillId="0" borderId="9" xfId="0" applyNumberFormat="1" applyFont="1" applyBorder="1" applyAlignment="1">
      <alignment horizontal="left"/>
    </xf>
    <xf numFmtId="164" fontId="1" fillId="0" borderId="10" xfId="0" applyNumberFormat="1" applyFont="1" applyBorder="1" applyAlignment="1">
      <alignment horizontal="left"/>
    </xf>
    <xf numFmtId="0" fontId="5" fillId="0" borderId="0" xfId="0" applyFont="1" applyBorder="1" applyAlignment="1">
      <alignment horizontal="left"/>
    </xf>
    <xf numFmtId="0" fontId="3" fillId="0" borderId="0" xfId="0" applyFont="1" applyBorder="1" applyAlignment="1">
      <alignment horizontal="left"/>
    </xf>
    <xf numFmtId="0" fontId="9" fillId="0" borderId="0" xfId="0" applyFont="1" applyAlignment="1">
      <alignment horizontal="left"/>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0" fillId="0" borderId="4" xfId="0"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5" fillId="0" borderId="19" xfId="0" applyFont="1" applyBorder="1" applyAlignment="1">
      <alignment horizontal="left"/>
    </xf>
    <xf numFmtId="0" fontId="5"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9</xdr:col>
      <xdr:colOff>95250</xdr:colOff>
      <xdr:row>7</xdr:row>
      <xdr:rowOff>161926</xdr:rowOff>
    </xdr:from>
    <xdr:to>
      <xdr:col>12</xdr:col>
      <xdr:colOff>561975</xdr:colOff>
      <xdr:row>9</xdr:row>
      <xdr:rowOff>209551</xdr:rowOff>
    </xdr:to>
    <xdr:sp macro="" textlink="">
      <xdr:nvSpPr>
        <xdr:cNvPr id="2" name="Rounded Rectangle 1"/>
        <xdr:cNvSpPr/>
      </xdr:nvSpPr>
      <xdr:spPr>
        <a:xfrm>
          <a:off x="5276850" y="1771651"/>
          <a:ext cx="2295525" cy="4191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rgbClr val="FF0000"/>
              </a:solidFill>
            </a:rPr>
            <a:t>Critical Success Factors</a:t>
          </a:r>
        </a:p>
      </xdr:txBody>
    </xdr:sp>
    <xdr:clientData/>
  </xdr:twoCellAnchor>
  <xdr:twoCellAnchor>
    <xdr:from>
      <xdr:col>9</xdr:col>
      <xdr:colOff>295275</xdr:colOff>
      <xdr:row>8</xdr:row>
      <xdr:rowOff>114300</xdr:rowOff>
    </xdr:from>
    <xdr:to>
      <xdr:col>9</xdr:col>
      <xdr:colOff>441579</xdr:colOff>
      <xdr:row>9</xdr:row>
      <xdr:rowOff>76200</xdr:rowOff>
    </xdr:to>
    <xdr:sp macro="" textlink="">
      <xdr:nvSpPr>
        <xdr:cNvPr id="4" name="6-Point Star 3"/>
        <xdr:cNvSpPr>
          <a:spLocks noChangeAspect="1"/>
        </xdr:cNvSpPr>
      </xdr:nvSpPr>
      <xdr:spPr>
        <a:xfrm>
          <a:off x="5476875" y="1914525"/>
          <a:ext cx="146304" cy="142875"/>
        </a:xfrm>
        <a:prstGeom prst="star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314325</xdr:colOff>
      <xdr:row>16</xdr:row>
      <xdr:rowOff>38100</xdr:rowOff>
    </xdr:from>
    <xdr:to>
      <xdr:col>3</xdr:col>
      <xdr:colOff>460629</xdr:colOff>
      <xdr:row>17</xdr:row>
      <xdr:rowOff>0</xdr:rowOff>
    </xdr:to>
    <xdr:sp macro="" textlink="">
      <xdr:nvSpPr>
        <xdr:cNvPr id="5" name="6-Point Star 4"/>
        <xdr:cNvSpPr>
          <a:spLocks noChangeAspect="1"/>
        </xdr:cNvSpPr>
      </xdr:nvSpPr>
      <xdr:spPr>
        <a:xfrm>
          <a:off x="2143125" y="3371850"/>
          <a:ext cx="146304" cy="152400"/>
        </a:xfrm>
        <a:prstGeom prst="star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447675</xdr:colOff>
      <xdr:row>10</xdr:row>
      <xdr:rowOff>9525</xdr:rowOff>
    </xdr:from>
    <xdr:to>
      <xdr:col>15</xdr:col>
      <xdr:colOff>593979</xdr:colOff>
      <xdr:row>10</xdr:row>
      <xdr:rowOff>161925</xdr:rowOff>
    </xdr:to>
    <xdr:sp macro="" textlink="">
      <xdr:nvSpPr>
        <xdr:cNvPr id="6" name="6-Point Star 5"/>
        <xdr:cNvSpPr>
          <a:spLocks noChangeAspect="1"/>
        </xdr:cNvSpPr>
      </xdr:nvSpPr>
      <xdr:spPr>
        <a:xfrm>
          <a:off x="8982075" y="2200275"/>
          <a:ext cx="146304" cy="152400"/>
        </a:xfrm>
        <a:prstGeom prst="star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390525</xdr:colOff>
      <xdr:row>22</xdr:row>
      <xdr:rowOff>19050</xdr:rowOff>
    </xdr:from>
    <xdr:to>
      <xdr:col>14</xdr:col>
      <xdr:colOff>536829</xdr:colOff>
      <xdr:row>22</xdr:row>
      <xdr:rowOff>171450</xdr:rowOff>
    </xdr:to>
    <xdr:sp macro="" textlink="">
      <xdr:nvSpPr>
        <xdr:cNvPr id="7" name="6-Point Star 6"/>
        <xdr:cNvSpPr>
          <a:spLocks noChangeAspect="1"/>
        </xdr:cNvSpPr>
      </xdr:nvSpPr>
      <xdr:spPr>
        <a:xfrm>
          <a:off x="8315325" y="4495800"/>
          <a:ext cx="146304" cy="152400"/>
        </a:xfrm>
        <a:prstGeom prst="star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314325</xdr:colOff>
      <xdr:row>52</xdr:row>
      <xdr:rowOff>9525</xdr:rowOff>
    </xdr:from>
    <xdr:to>
      <xdr:col>14</xdr:col>
      <xdr:colOff>460629</xdr:colOff>
      <xdr:row>52</xdr:row>
      <xdr:rowOff>161925</xdr:rowOff>
    </xdr:to>
    <xdr:sp macro="" textlink="">
      <xdr:nvSpPr>
        <xdr:cNvPr id="8" name="6-Point Star 7"/>
        <xdr:cNvSpPr>
          <a:spLocks noChangeAspect="1"/>
        </xdr:cNvSpPr>
      </xdr:nvSpPr>
      <xdr:spPr>
        <a:xfrm>
          <a:off x="8239125" y="10267950"/>
          <a:ext cx="146304" cy="152400"/>
        </a:xfrm>
        <a:prstGeom prst="star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17</xdr:col>
      <xdr:colOff>428625</xdr:colOff>
      <xdr:row>30</xdr:row>
      <xdr:rowOff>95250</xdr:rowOff>
    </xdr:from>
    <xdr:to>
      <xdr:col>23</xdr:col>
      <xdr:colOff>209550</xdr:colOff>
      <xdr:row>42</xdr:row>
      <xdr:rowOff>180975</xdr:rowOff>
    </xdr:to>
    <xdr:pic>
      <xdr:nvPicPr>
        <xdr:cNvPr id="9" name="Picture 8" descr="G:\XL3107\Photos\belfair photos 6-6-11\#1\P1010388.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182225" y="6115050"/>
          <a:ext cx="3200400" cy="2400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23</xdr:col>
      <xdr:colOff>457200</xdr:colOff>
      <xdr:row>30</xdr:row>
      <xdr:rowOff>76200</xdr:rowOff>
    </xdr:from>
    <xdr:to>
      <xdr:col>29</xdr:col>
      <xdr:colOff>0</xdr:colOff>
      <xdr:row>42</xdr:row>
      <xdr:rowOff>161925</xdr:rowOff>
    </xdr:to>
    <xdr:pic>
      <xdr:nvPicPr>
        <xdr:cNvPr id="10" name="Picture 9" descr="G:\XL3107\Photos\belfair photos 6-6-11\#1\P1010389.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3582650" y="6096000"/>
          <a:ext cx="3200400" cy="2400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17</xdr:col>
      <xdr:colOff>419100</xdr:colOff>
      <xdr:row>43</xdr:row>
      <xdr:rowOff>152693</xdr:rowOff>
    </xdr:from>
    <xdr:to>
      <xdr:col>23</xdr:col>
      <xdr:colOff>200025</xdr:colOff>
      <xdr:row>56</xdr:row>
      <xdr:rowOff>76493</xdr:rowOff>
    </xdr:to>
    <xdr:pic>
      <xdr:nvPicPr>
        <xdr:cNvPr id="11" name="Picture 10" descr="G:\XL3107\Photos\belfair photos 6-6-11\#1\P1010390.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0172700" y="8696618"/>
          <a:ext cx="3200400" cy="2400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23</xdr:col>
      <xdr:colOff>447675</xdr:colOff>
      <xdr:row>43</xdr:row>
      <xdr:rowOff>152400</xdr:rowOff>
    </xdr:from>
    <xdr:to>
      <xdr:col>28</xdr:col>
      <xdr:colOff>800100</xdr:colOff>
      <xdr:row>56</xdr:row>
      <xdr:rowOff>76200</xdr:rowOff>
    </xdr:to>
    <xdr:pic>
      <xdr:nvPicPr>
        <xdr:cNvPr id="12" name="Picture 11" descr="G:\XL3107\Photos\belfair photos 6-6-11\#1\P1010391.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13573125" y="8696325"/>
          <a:ext cx="3200400" cy="2400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314325</xdr:colOff>
      <xdr:row>42</xdr:row>
      <xdr:rowOff>38100</xdr:rowOff>
    </xdr:from>
    <xdr:to>
      <xdr:col>0</xdr:col>
      <xdr:colOff>460629</xdr:colOff>
      <xdr:row>43</xdr:row>
      <xdr:rowOff>0</xdr:rowOff>
    </xdr:to>
    <xdr:sp macro="" textlink="">
      <xdr:nvSpPr>
        <xdr:cNvPr id="13" name="6-Point Star 12"/>
        <xdr:cNvSpPr>
          <a:spLocks noChangeAspect="1"/>
        </xdr:cNvSpPr>
      </xdr:nvSpPr>
      <xdr:spPr>
        <a:xfrm>
          <a:off x="314325" y="8534400"/>
          <a:ext cx="146304" cy="152400"/>
        </a:xfrm>
        <a:prstGeom prst="star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56"/>
  <sheetViews>
    <sheetView showGridLines="0" tabSelected="1" zoomScale="40" zoomScaleNormal="40" workbookViewId="0">
      <selection activeCell="L1" sqref="L1"/>
    </sheetView>
  </sheetViews>
  <sheetFormatPr defaultRowHeight="14.4"/>
  <cols>
    <col min="9" max="9" width="4.5546875" customWidth="1"/>
    <col min="10" max="10" width="10.44140625" customWidth="1"/>
    <col min="11" max="11" width="7.88671875" customWidth="1"/>
    <col min="14" max="14" width="4.5546875" customWidth="1"/>
    <col min="18" max="18" width="12.109375" customWidth="1"/>
    <col min="19" max="19" width="8" customWidth="1"/>
    <col min="20" max="20" width="4.88671875" customWidth="1"/>
    <col min="21" max="21" width="10.33203125" customWidth="1"/>
    <col min="23" max="23" width="6.88671875" customWidth="1"/>
    <col min="25" max="25" width="3.88671875" customWidth="1"/>
    <col min="28" max="28" width="11.44140625" customWidth="1"/>
    <col min="29" max="29" width="12.109375" customWidth="1"/>
    <col min="30" max="30" width="4.109375" customWidth="1"/>
  </cols>
  <sheetData>
    <row r="1" spans="1:29" ht="46.5" customHeight="1">
      <c r="A1" s="57" t="s">
        <v>134</v>
      </c>
      <c r="B1" s="57"/>
      <c r="C1" s="57"/>
      <c r="D1" s="57"/>
      <c r="E1" s="57"/>
      <c r="F1" s="57"/>
      <c r="G1" s="57"/>
      <c r="H1" s="57"/>
      <c r="I1" s="57"/>
      <c r="J1" s="57"/>
      <c r="K1" s="57"/>
      <c r="M1" s="58" t="s">
        <v>0</v>
      </c>
      <c r="N1" s="58"/>
      <c r="O1" s="58"/>
      <c r="P1" s="58"/>
      <c r="Q1" s="58"/>
      <c r="R1" s="58"/>
      <c r="S1" s="58"/>
      <c r="T1" s="58"/>
      <c r="U1" s="165"/>
      <c r="V1" s="165"/>
      <c r="W1" s="165"/>
      <c r="X1" s="165"/>
      <c r="Y1" s="165"/>
      <c r="Z1" s="166" t="s">
        <v>131</v>
      </c>
      <c r="AA1" s="167"/>
      <c r="AB1" s="167"/>
      <c r="AC1" s="168"/>
    </row>
    <row r="2" spans="1:29" ht="18" customHeight="1" thickBot="1">
      <c r="A2" s="68" t="s">
        <v>1</v>
      </c>
      <c r="B2" s="68"/>
      <c r="C2" s="68"/>
      <c r="D2" s="68"/>
      <c r="E2" s="1"/>
      <c r="F2" s="1"/>
      <c r="G2" s="1"/>
      <c r="H2" s="1"/>
      <c r="J2" s="68" t="s">
        <v>3</v>
      </c>
      <c r="K2" s="68"/>
      <c r="L2" s="68"/>
      <c r="N2" s="6"/>
      <c r="O2" s="84" t="s">
        <v>10</v>
      </c>
      <c r="P2" s="84"/>
      <c r="Q2" s="84"/>
      <c r="R2" s="6"/>
      <c r="S2" s="6"/>
      <c r="T2" s="6"/>
      <c r="U2" s="68" t="s">
        <v>23</v>
      </c>
      <c r="V2" s="68"/>
      <c r="W2" s="68"/>
    </row>
    <row r="3" spans="1:29" ht="15" customHeight="1">
      <c r="A3" s="59" t="s">
        <v>2</v>
      </c>
      <c r="B3" s="60"/>
      <c r="C3" s="60"/>
      <c r="D3" s="60"/>
      <c r="E3" s="60"/>
      <c r="F3" s="60"/>
      <c r="G3" s="60"/>
      <c r="H3" s="61"/>
      <c r="J3" s="69" t="s">
        <v>4</v>
      </c>
      <c r="K3" s="70"/>
      <c r="L3" s="70"/>
      <c r="M3" s="71"/>
      <c r="O3" s="78" t="s">
        <v>14</v>
      </c>
      <c r="P3" s="79"/>
      <c r="Q3" s="79"/>
      <c r="R3" s="9" t="s">
        <v>11</v>
      </c>
      <c r="S3" s="10" t="s">
        <v>12</v>
      </c>
      <c r="U3" s="152" t="s">
        <v>24</v>
      </c>
      <c r="V3" s="153"/>
      <c r="W3" s="153"/>
      <c r="X3" s="153"/>
      <c r="Y3" s="153"/>
      <c r="Z3" s="153"/>
      <c r="AA3" s="153"/>
      <c r="AB3" s="153"/>
      <c r="AC3" s="154"/>
    </row>
    <row r="4" spans="1:29">
      <c r="A4" s="62"/>
      <c r="B4" s="63"/>
      <c r="C4" s="63"/>
      <c r="D4" s="63"/>
      <c r="E4" s="63"/>
      <c r="F4" s="63"/>
      <c r="G4" s="63"/>
      <c r="H4" s="64"/>
      <c r="J4" s="72"/>
      <c r="K4" s="73"/>
      <c r="L4" s="73"/>
      <c r="M4" s="74"/>
      <c r="O4" s="80" t="s">
        <v>5</v>
      </c>
      <c r="P4" s="81"/>
      <c r="Q4" s="81"/>
      <c r="R4" s="4">
        <v>2475000</v>
      </c>
      <c r="S4" s="5">
        <f>R4/R7</f>
        <v>0.13633359039330176</v>
      </c>
      <c r="U4" s="53"/>
      <c r="V4" s="54"/>
      <c r="W4" s="54"/>
      <c r="X4" s="54"/>
      <c r="Y4" s="54"/>
      <c r="Z4" s="54"/>
      <c r="AA4" s="54"/>
      <c r="AB4" s="54"/>
      <c r="AC4" s="52"/>
    </row>
    <row r="5" spans="1:29">
      <c r="A5" s="62"/>
      <c r="B5" s="63"/>
      <c r="C5" s="63"/>
      <c r="D5" s="63"/>
      <c r="E5" s="63"/>
      <c r="F5" s="63"/>
      <c r="G5" s="63"/>
      <c r="H5" s="64"/>
      <c r="J5" s="72"/>
      <c r="K5" s="73"/>
      <c r="L5" s="73"/>
      <c r="M5" s="74"/>
      <c r="O5" s="82" t="s">
        <v>6</v>
      </c>
      <c r="P5" s="83"/>
      <c r="Q5" s="83"/>
      <c r="R5" s="2">
        <v>1843000</v>
      </c>
      <c r="S5" s="3">
        <f>R5/R7</f>
        <v>0.10152032609893137</v>
      </c>
      <c r="U5" s="55"/>
      <c r="V5" s="56"/>
      <c r="W5" s="56"/>
      <c r="X5" s="150" t="s">
        <v>121</v>
      </c>
      <c r="Y5" s="150"/>
      <c r="Z5" s="150"/>
      <c r="AA5" s="150"/>
      <c r="AB5" s="150"/>
      <c r="AC5" s="151"/>
    </row>
    <row r="6" spans="1:29">
      <c r="A6" s="62"/>
      <c r="B6" s="63"/>
      <c r="C6" s="63"/>
      <c r="D6" s="63"/>
      <c r="E6" s="63"/>
      <c r="F6" s="63"/>
      <c r="G6" s="63"/>
      <c r="H6" s="64"/>
      <c r="J6" s="72"/>
      <c r="K6" s="73"/>
      <c r="L6" s="73"/>
      <c r="M6" s="74"/>
      <c r="O6" s="96" t="s">
        <v>7</v>
      </c>
      <c r="P6" s="97"/>
      <c r="Q6" s="97"/>
      <c r="R6" s="41">
        <v>13836000</v>
      </c>
      <c r="S6" s="42">
        <f>R6/R7</f>
        <v>0.76214608350776691</v>
      </c>
      <c r="U6" s="94" t="s">
        <v>26</v>
      </c>
      <c r="V6" s="95"/>
      <c r="W6" s="95"/>
      <c r="X6" s="101" t="s">
        <v>35</v>
      </c>
      <c r="Y6" s="102"/>
      <c r="Z6" s="102"/>
      <c r="AA6" s="102"/>
      <c r="AB6" s="102"/>
      <c r="AC6" s="103"/>
    </row>
    <row r="7" spans="1:29">
      <c r="A7" s="62"/>
      <c r="B7" s="63"/>
      <c r="C7" s="63"/>
      <c r="D7" s="63"/>
      <c r="E7" s="63"/>
      <c r="F7" s="63"/>
      <c r="G7" s="63"/>
      <c r="H7" s="64"/>
      <c r="J7" s="75"/>
      <c r="K7" s="76"/>
      <c r="L7" s="76"/>
      <c r="M7" s="77"/>
      <c r="O7" s="98" t="s">
        <v>8</v>
      </c>
      <c r="P7" s="99"/>
      <c r="Q7" s="99"/>
      <c r="R7" s="39">
        <f>SUM(R4:R6)</f>
        <v>18154000</v>
      </c>
      <c r="S7" s="40">
        <f>SUM(S4:S6)</f>
        <v>1</v>
      </c>
      <c r="U7" s="94" t="s">
        <v>27</v>
      </c>
      <c r="V7" s="95"/>
      <c r="W7" s="95"/>
      <c r="X7" s="101" t="s">
        <v>36</v>
      </c>
      <c r="Y7" s="102"/>
      <c r="Z7" s="102"/>
      <c r="AA7" s="102"/>
      <c r="AB7" s="102"/>
      <c r="AC7" s="103"/>
    </row>
    <row r="8" spans="1:29">
      <c r="A8" s="62"/>
      <c r="B8" s="63"/>
      <c r="C8" s="63"/>
      <c r="D8" s="63"/>
      <c r="E8" s="63"/>
      <c r="F8" s="63"/>
      <c r="G8" s="63"/>
      <c r="H8" s="64"/>
      <c r="O8" s="11"/>
      <c r="P8" s="11"/>
      <c r="Q8" s="11"/>
      <c r="R8" s="12"/>
      <c r="S8" s="13"/>
      <c r="U8" s="94" t="s">
        <v>28</v>
      </c>
      <c r="V8" s="95"/>
      <c r="W8" s="95"/>
      <c r="X8" s="101" t="s">
        <v>37</v>
      </c>
      <c r="Y8" s="102"/>
      <c r="Z8" s="102"/>
      <c r="AA8" s="102"/>
      <c r="AB8" s="102"/>
      <c r="AC8" s="103"/>
    </row>
    <row r="9" spans="1:29" ht="15" customHeight="1">
      <c r="A9" s="62"/>
      <c r="B9" s="63"/>
      <c r="C9" s="63"/>
      <c r="D9" s="63"/>
      <c r="E9" s="63"/>
      <c r="F9" s="63"/>
      <c r="G9" s="63"/>
      <c r="H9" s="64"/>
      <c r="O9" s="100" t="s">
        <v>15</v>
      </c>
      <c r="P9" s="100"/>
      <c r="Q9" s="100"/>
      <c r="R9" s="12"/>
      <c r="S9" s="13"/>
      <c r="U9" s="94" t="s">
        <v>29</v>
      </c>
      <c r="V9" s="95"/>
      <c r="W9" s="95"/>
      <c r="X9" s="101" t="s">
        <v>38</v>
      </c>
      <c r="Y9" s="102"/>
      <c r="Z9" s="102"/>
      <c r="AA9" s="102"/>
      <c r="AB9" s="102"/>
      <c r="AC9" s="103"/>
    </row>
    <row r="10" spans="1:29" ht="15.6">
      <c r="A10" s="62"/>
      <c r="B10" s="63"/>
      <c r="C10" s="63"/>
      <c r="D10" s="63"/>
      <c r="E10" s="63"/>
      <c r="F10" s="63"/>
      <c r="G10" s="63"/>
      <c r="H10" s="64"/>
      <c r="O10" s="35" t="s">
        <v>16</v>
      </c>
      <c r="P10" s="36" t="s">
        <v>14</v>
      </c>
      <c r="Q10" s="36" t="s">
        <v>18</v>
      </c>
      <c r="R10" s="37" t="s">
        <v>17</v>
      </c>
      <c r="S10" s="38" t="s">
        <v>22</v>
      </c>
      <c r="U10" s="94" t="s">
        <v>30</v>
      </c>
      <c r="V10" s="95"/>
      <c r="W10" s="95"/>
      <c r="X10" s="101" t="s">
        <v>39</v>
      </c>
      <c r="Y10" s="102"/>
      <c r="Z10" s="102"/>
      <c r="AA10" s="102"/>
      <c r="AB10" s="102"/>
      <c r="AC10" s="103"/>
    </row>
    <row r="11" spans="1:29">
      <c r="A11" s="62"/>
      <c r="B11" s="63"/>
      <c r="C11" s="63"/>
      <c r="D11" s="63"/>
      <c r="E11" s="63"/>
      <c r="F11" s="63"/>
      <c r="G11" s="63"/>
      <c r="H11" s="64"/>
      <c r="O11" s="31" t="s">
        <v>19</v>
      </c>
      <c r="P11" s="32" t="s">
        <v>20</v>
      </c>
      <c r="Q11" s="32" t="s">
        <v>21</v>
      </c>
      <c r="R11" s="33">
        <v>1400000</v>
      </c>
      <c r="S11" s="34">
        <f>R11/R4</f>
        <v>0.56565656565656564</v>
      </c>
      <c r="U11" s="94" t="s">
        <v>31</v>
      </c>
      <c r="V11" s="95"/>
      <c r="W11" s="95"/>
      <c r="X11" s="101" t="s">
        <v>34</v>
      </c>
      <c r="Y11" s="102"/>
      <c r="Z11" s="102"/>
      <c r="AA11" s="102"/>
      <c r="AB11" s="102"/>
      <c r="AC11" s="103"/>
    </row>
    <row r="12" spans="1:29">
      <c r="A12" s="62"/>
      <c r="B12" s="63"/>
      <c r="C12" s="63"/>
      <c r="D12" s="63"/>
      <c r="E12" s="63"/>
      <c r="F12" s="63"/>
      <c r="G12" s="63"/>
      <c r="H12" s="64"/>
      <c r="J12" s="85" t="s">
        <v>9</v>
      </c>
      <c r="K12" s="86"/>
      <c r="L12" s="87"/>
      <c r="M12" s="7" t="s">
        <v>13</v>
      </c>
      <c r="O12" s="17"/>
      <c r="P12" s="18"/>
      <c r="Q12" s="18"/>
      <c r="R12" s="19"/>
      <c r="S12" s="20"/>
      <c r="U12" s="94" t="s">
        <v>32</v>
      </c>
      <c r="V12" s="95"/>
      <c r="W12" s="95"/>
      <c r="X12" s="101" t="s">
        <v>33</v>
      </c>
      <c r="Y12" s="102"/>
      <c r="Z12" s="102"/>
      <c r="AA12" s="102"/>
      <c r="AB12" s="102"/>
      <c r="AC12" s="103"/>
    </row>
    <row r="13" spans="1:29">
      <c r="A13" s="62"/>
      <c r="B13" s="63"/>
      <c r="C13" s="63"/>
      <c r="D13" s="63"/>
      <c r="E13" s="63"/>
      <c r="F13" s="63"/>
      <c r="G13" s="63"/>
      <c r="H13" s="64"/>
      <c r="J13" s="88"/>
      <c r="K13" s="89"/>
      <c r="L13" s="90"/>
      <c r="M13" s="7"/>
      <c r="O13" s="21"/>
      <c r="P13" s="22"/>
      <c r="Q13" s="22"/>
      <c r="R13" s="19"/>
      <c r="S13" s="20"/>
      <c r="U13" s="94" t="s">
        <v>0</v>
      </c>
      <c r="V13" s="95"/>
      <c r="W13" s="95"/>
      <c r="X13" s="101" t="s">
        <v>40</v>
      </c>
      <c r="Y13" s="102"/>
      <c r="Z13" s="102"/>
      <c r="AA13" s="102"/>
      <c r="AB13" s="102"/>
      <c r="AC13" s="103"/>
    </row>
    <row r="14" spans="1:29">
      <c r="A14" s="62"/>
      <c r="B14" s="63"/>
      <c r="C14" s="63"/>
      <c r="D14" s="63"/>
      <c r="E14" s="63"/>
      <c r="F14" s="63"/>
      <c r="G14" s="63"/>
      <c r="H14" s="64"/>
      <c r="J14" s="88"/>
      <c r="K14" s="89"/>
      <c r="L14" s="90"/>
      <c r="M14" s="7"/>
      <c r="O14" s="23"/>
      <c r="P14" s="24"/>
      <c r="Q14" s="24"/>
      <c r="R14" s="25"/>
      <c r="S14" s="26"/>
      <c r="U14" s="94"/>
      <c r="V14" s="95"/>
      <c r="W14" s="95"/>
      <c r="X14" s="101"/>
      <c r="Y14" s="102"/>
      <c r="Z14" s="102"/>
      <c r="AA14" s="102"/>
      <c r="AB14" s="102"/>
      <c r="AC14" s="103"/>
    </row>
    <row r="15" spans="1:29" ht="15" customHeight="1" thickBot="1">
      <c r="A15" s="65"/>
      <c r="B15" s="66"/>
      <c r="C15" s="66"/>
      <c r="D15" s="66"/>
      <c r="E15" s="66"/>
      <c r="F15" s="66"/>
      <c r="G15" s="66"/>
      <c r="H15" s="67"/>
      <c r="J15" s="91"/>
      <c r="K15" s="92"/>
      <c r="L15" s="93"/>
      <c r="M15" s="8"/>
      <c r="O15" s="27"/>
      <c r="P15" s="28"/>
      <c r="Q15" s="28"/>
      <c r="R15" s="29"/>
      <c r="S15" s="30"/>
      <c r="U15" s="104"/>
      <c r="V15" s="105"/>
      <c r="W15" s="105"/>
      <c r="X15" s="108"/>
      <c r="Y15" s="109"/>
      <c r="Z15" s="109"/>
      <c r="AA15" s="109"/>
      <c r="AB15" s="109"/>
      <c r="AC15" s="110"/>
    </row>
    <row r="16" spans="1:29" ht="15" customHeight="1">
      <c r="O16" s="16"/>
      <c r="P16" s="16"/>
      <c r="Q16" s="16"/>
      <c r="R16" s="14"/>
    </row>
    <row r="17" spans="1:29" ht="15" customHeight="1">
      <c r="A17" s="120" t="s">
        <v>41</v>
      </c>
      <c r="B17" s="120"/>
      <c r="C17" s="120"/>
      <c r="D17" s="120"/>
      <c r="J17" s="100" t="s">
        <v>54</v>
      </c>
      <c r="K17" s="100"/>
      <c r="L17" s="100"/>
      <c r="M17" s="100"/>
      <c r="N17" s="47"/>
      <c r="O17" s="16"/>
      <c r="P17" s="16"/>
      <c r="Q17" s="16"/>
      <c r="R17" s="14"/>
      <c r="S17" s="130" t="s">
        <v>83</v>
      </c>
      <c r="T17" s="130"/>
      <c r="U17" s="130"/>
      <c r="V17" s="130"/>
      <c r="W17" s="130"/>
      <c r="X17" s="130"/>
      <c r="Z17" s="164" t="s">
        <v>96</v>
      </c>
      <c r="AA17" s="164"/>
      <c r="AB17" s="164"/>
      <c r="AC17" s="164"/>
    </row>
    <row r="18" spans="1:29" ht="15" customHeight="1">
      <c r="A18" s="111" t="s">
        <v>133</v>
      </c>
      <c r="B18" s="112"/>
      <c r="C18" s="112"/>
      <c r="D18" s="112"/>
      <c r="E18" s="112"/>
      <c r="F18" s="112"/>
      <c r="G18" s="112"/>
      <c r="H18" s="113"/>
      <c r="J18" s="50" t="s">
        <v>55</v>
      </c>
      <c r="K18" s="121" t="s">
        <v>56</v>
      </c>
      <c r="L18" s="121"/>
      <c r="M18" s="121"/>
      <c r="N18" s="121"/>
      <c r="O18" s="121"/>
      <c r="P18" s="122" t="s">
        <v>16</v>
      </c>
      <c r="Q18" s="123"/>
      <c r="R18" s="15"/>
      <c r="S18" s="131" t="s">
        <v>84</v>
      </c>
      <c r="T18" s="132"/>
      <c r="U18" s="132"/>
      <c r="V18" s="132" t="s">
        <v>85</v>
      </c>
      <c r="W18" s="132"/>
      <c r="X18" s="169"/>
      <c r="Z18" s="140" t="s">
        <v>97</v>
      </c>
      <c r="AA18" s="121"/>
      <c r="AB18" s="121"/>
      <c r="AC18" s="51" t="s">
        <v>98</v>
      </c>
    </row>
    <row r="19" spans="1:29">
      <c r="A19" s="114"/>
      <c r="B19" s="115"/>
      <c r="C19" s="115"/>
      <c r="D19" s="115"/>
      <c r="E19" s="115"/>
      <c r="F19" s="115"/>
      <c r="G19" s="115"/>
      <c r="H19" s="116"/>
      <c r="J19" s="46" t="s">
        <v>57</v>
      </c>
      <c r="K19" s="81" t="s">
        <v>58</v>
      </c>
      <c r="L19" s="81"/>
      <c r="M19" s="81"/>
      <c r="N19" s="81"/>
      <c r="O19" s="81"/>
      <c r="P19" s="133" t="s">
        <v>59</v>
      </c>
      <c r="Q19" s="134"/>
      <c r="S19" s="82" t="s">
        <v>86</v>
      </c>
      <c r="T19" s="83"/>
      <c r="U19" s="83"/>
      <c r="V19" s="83" t="s">
        <v>87</v>
      </c>
      <c r="W19" s="83"/>
      <c r="X19" s="135"/>
      <c r="Z19" s="80" t="s">
        <v>99</v>
      </c>
      <c r="AA19" s="81"/>
      <c r="AB19" s="81"/>
      <c r="AC19" s="49"/>
    </row>
    <row r="20" spans="1:29">
      <c r="A20" s="114"/>
      <c r="B20" s="115"/>
      <c r="C20" s="115"/>
      <c r="D20" s="115"/>
      <c r="E20" s="115"/>
      <c r="F20" s="115"/>
      <c r="G20" s="115"/>
      <c r="H20" s="116"/>
      <c r="J20" s="44" t="s">
        <v>71</v>
      </c>
      <c r="K20" s="83" t="s">
        <v>60</v>
      </c>
      <c r="L20" s="83"/>
      <c r="M20" s="83"/>
      <c r="N20" s="83"/>
      <c r="O20" s="83"/>
      <c r="P20" s="124" t="s">
        <v>82</v>
      </c>
      <c r="Q20" s="125"/>
      <c r="S20" s="82" t="s">
        <v>88</v>
      </c>
      <c r="T20" s="83"/>
      <c r="U20" s="83"/>
      <c r="V20" s="83" t="s">
        <v>89</v>
      </c>
      <c r="W20" s="83"/>
      <c r="X20" s="135"/>
      <c r="Z20" s="82" t="s">
        <v>100</v>
      </c>
      <c r="AA20" s="83"/>
      <c r="AB20" s="83"/>
      <c r="AC20" s="48"/>
    </row>
    <row r="21" spans="1:29">
      <c r="A21" s="114"/>
      <c r="B21" s="115"/>
      <c r="C21" s="115"/>
      <c r="D21" s="115"/>
      <c r="E21" s="115"/>
      <c r="F21" s="115"/>
      <c r="G21" s="115"/>
      <c r="H21" s="116"/>
      <c r="J21" s="44" t="s">
        <v>72</v>
      </c>
      <c r="K21" s="83" t="s">
        <v>61</v>
      </c>
      <c r="L21" s="83"/>
      <c r="M21" s="83"/>
      <c r="N21" s="83"/>
      <c r="O21" s="83"/>
      <c r="P21" s="126">
        <v>41332</v>
      </c>
      <c r="Q21" s="127"/>
      <c r="S21" s="82" t="s">
        <v>90</v>
      </c>
      <c r="T21" s="83"/>
      <c r="U21" s="83"/>
      <c r="V21" s="83" t="s">
        <v>91</v>
      </c>
      <c r="W21" s="83"/>
      <c r="X21" s="135"/>
      <c r="Z21" s="82" t="s">
        <v>101</v>
      </c>
      <c r="AA21" s="83"/>
      <c r="AB21" s="83"/>
      <c r="AC21" s="48"/>
    </row>
    <row r="22" spans="1:29">
      <c r="A22" s="117"/>
      <c r="B22" s="118"/>
      <c r="C22" s="118"/>
      <c r="D22" s="118"/>
      <c r="E22" s="118"/>
      <c r="F22" s="118"/>
      <c r="G22" s="118"/>
      <c r="H22" s="119"/>
      <c r="J22" s="44" t="s">
        <v>73</v>
      </c>
      <c r="K22" s="83" t="s">
        <v>62</v>
      </c>
      <c r="L22" s="83"/>
      <c r="M22" s="83"/>
      <c r="N22" s="83"/>
      <c r="O22" s="83"/>
      <c r="P22" s="126">
        <v>41555</v>
      </c>
      <c r="Q22" s="127"/>
      <c r="S22" s="82" t="s">
        <v>92</v>
      </c>
      <c r="T22" s="83"/>
      <c r="U22" s="83"/>
      <c r="V22" s="83" t="s">
        <v>93</v>
      </c>
      <c r="W22" s="83"/>
      <c r="X22" s="135"/>
      <c r="Z22" s="82" t="s">
        <v>102</v>
      </c>
      <c r="AA22" s="83"/>
      <c r="AB22" s="83"/>
      <c r="AC22" s="48"/>
    </row>
    <row r="23" spans="1:29">
      <c r="J23" s="44" t="s">
        <v>74</v>
      </c>
      <c r="K23" s="83" t="s">
        <v>63</v>
      </c>
      <c r="L23" s="83"/>
      <c r="M23" s="83"/>
      <c r="N23" s="83"/>
      <c r="O23" s="83"/>
      <c r="P23" s="126">
        <v>41473</v>
      </c>
      <c r="Q23" s="127"/>
      <c r="S23" s="82" t="s">
        <v>92</v>
      </c>
      <c r="T23" s="83"/>
      <c r="U23" s="83"/>
      <c r="V23" s="83" t="s">
        <v>94</v>
      </c>
      <c r="W23" s="83"/>
      <c r="X23" s="135"/>
      <c r="Z23" s="82" t="s">
        <v>103</v>
      </c>
      <c r="AA23" s="83"/>
      <c r="AB23" s="83"/>
      <c r="AC23" s="48"/>
    </row>
    <row r="24" spans="1:29" ht="16.5" customHeight="1">
      <c r="A24" s="107" t="s">
        <v>42</v>
      </c>
      <c r="B24" s="107"/>
      <c r="C24" s="107"/>
      <c r="J24" s="44" t="s">
        <v>75</v>
      </c>
      <c r="K24" s="83" t="s">
        <v>64</v>
      </c>
      <c r="L24" s="83"/>
      <c r="M24" s="83"/>
      <c r="N24" s="83"/>
      <c r="O24" s="83"/>
      <c r="P24" s="126">
        <v>41473</v>
      </c>
      <c r="Q24" s="127"/>
      <c r="S24" s="82" t="s">
        <v>92</v>
      </c>
      <c r="T24" s="83"/>
      <c r="U24" s="83"/>
      <c r="V24" s="83" t="s">
        <v>95</v>
      </c>
      <c r="W24" s="83"/>
      <c r="X24" s="135"/>
      <c r="Z24" s="82" t="s">
        <v>104</v>
      </c>
      <c r="AA24" s="83"/>
      <c r="AB24" s="83"/>
      <c r="AC24" s="48"/>
    </row>
    <row r="25" spans="1:29">
      <c r="A25" s="106" t="s">
        <v>43</v>
      </c>
      <c r="B25" s="106"/>
      <c r="C25" s="106"/>
      <c r="D25" s="106"/>
      <c r="E25" s="106" t="s">
        <v>48</v>
      </c>
      <c r="F25" s="106"/>
      <c r="G25" s="106"/>
      <c r="H25" s="106"/>
      <c r="J25" s="44" t="s">
        <v>76</v>
      </c>
      <c r="K25" s="83" t="s">
        <v>65</v>
      </c>
      <c r="L25" s="83"/>
      <c r="M25" s="83"/>
      <c r="N25" s="83"/>
      <c r="O25" s="83"/>
      <c r="P25" s="126">
        <v>41515</v>
      </c>
      <c r="Q25" s="127"/>
      <c r="S25" s="82" t="s">
        <v>122</v>
      </c>
      <c r="T25" s="83"/>
      <c r="U25" s="83"/>
      <c r="V25" s="83" t="s">
        <v>132</v>
      </c>
      <c r="W25" s="83"/>
      <c r="X25" s="135"/>
      <c r="Y25" s="43"/>
      <c r="Z25" s="82" t="s">
        <v>105</v>
      </c>
      <c r="AA25" s="83"/>
      <c r="AB25" s="83"/>
      <c r="AC25" s="48"/>
    </row>
    <row r="26" spans="1:29">
      <c r="A26" s="106" t="s">
        <v>44</v>
      </c>
      <c r="B26" s="106"/>
      <c r="C26" s="106"/>
      <c r="D26" s="106"/>
      <c r="E26" s="106" t="s">
        <v>49</v>
      </c>
      <c r="F26" s="106"/>
      <c r="G26" s="106"/>
      <c r="H26" s="106"/>
      <c r="J26" s="44" t="s">
        <v>77</v>
      </c>
      <c r="K26" s="83" t="s">
        <v>66</v>
      </c>
      <c r="L26" s="83"/>
      <c r="M26" s="83"/>
      <c r="N26" s="83"/>
      <c r="O26" s="83"/>
      <c r="P26" s="126">
        <v>41527</v>
      </c>
      <c r="Q26" s="127"/>
      <c r="S26" s="82"/>
      <c r="T26" s="83"/>
      <c r="U26" s="83"/>
      <c r="V26" s="83"/>
      <c r="W26" s="83"/>
      <c r="X26" s="135"/>
      <c r="Y26" s="43"/>
      <c r="Z26" s="82" t="s">
        <v>106</v>
      </c>
      <c r="AA26" s="83"/>
      <c r="AB26" s="83"/>
      <c r="AC26" s="48"/>
    </row>
    <row r="27" spans="1:29">
      <c r="A27" s="106" t="s">
        <v>45</v>
      </c>
      <c r="B27" s="106"/>
      <c r="C27" s="106"/>
      <c r="D27" s="106"/>
      <c r="E27" s="106" t="s">
        <v>50</v>
      </c>
      <c r="F27" s="106"/>
      <c r="G27" s="106"/>
      <c r="H27" s="106"/>
      <c r="J27" s="44" t="s">
        <v>78</v>
      </c>
      <c r="K27" s="83" t="s">
        <v>67</v>
      </c>
      <c r="L27" s="83"/>
      <c r="M27" s="83"/>
      <c r="N27" s="83"/>
      <c r="O27" s="83"/>
      <c r="P27" s="126">
        <v>41550</v>
      </c>
      <c r="Q27" s="127"/>
      <c r="S27" s="82"/>
      <c r="T27" s="83"/>
      <c r="U27" s="83"/>
      <c r="V27" s="83"/>
      <c r="W27" s="83"/>
      <c r="X27" s="135"/>
      <c r="Y27" s="43"/>
      <c r="Z27" s="82" t="s">
        <v>116</v>
      </c>
      <c r="AA27" s="83"/>
      <c r="AB27" s="83"/>
      <c r="AC27" s="48"/>
    </row>
    <row r="28" spans="1:29">
      <c r="A28" s="106" t="s">
        <v>46</v>
      </c>
      <c r="B28" s="106"/>
      <c r="C28" s="106"/>
      <c r="D28" s="106"/>
      <c r="E28" s="106" t="s">
        <v>51</v>
      </c>
      <c r="F28" s="106"/>
      <c r="G28" s="106"/>
      <c r="H28" s="106"/>
      <c r="J28" s="44" t="s">
        <v>79</v>
      </c>
      <c r="K28" s="83" t="s">
        <v>68</v>
      </c>
      <c r="L28" s="83"/>
      <c r="M28" s="83"/>
      <c r="N28" s="83"/>
      <c r="O28" s="83"/>
      <c r="P28" s="126">
        <v>41571</v>
      </c>
      <c r="Q28" s="127"/>
      <c r="S28" s="82"/>
      <c r="T28" s="83"/>
      <c r="U28" s="83"/>
      <c r="V28" s="83"/>
      <c r="W28" s="83"/>
      <c r="X28" s="135"/>
      <c r="Y28" s="43"/>
      <c r="Z28" s="82"/>
      <c r="AA28" s="83"/>
      <c r="AB28" s="83"/>
      <c r="AC28" s="48"/>
    </row>
    <row r="29" spans="1:29">
      <c r="A29" s="106" t="s">
        <v>47</v>
      </c>
      <c r="B29" s="106"/>
      <c r="C29" s="106"/>
      <c r="D29" s="106"/>
      <c r="E29" s="106" t="s">
        <v>52</v>
      </c>
      <c r="F29" s="106"/>
      <c r="G29" s="106"/>
      <c r="H29" s="106"/>
      <c r="J29" s="44" t="s">
        <v>80</v>
      </c>
      <c r="K29" s="83" t="s">
        <v>69</v>
      </c>
      <c r="L29" s="83"/>
      <c r="M29" s="83"/>
      <c r="N29" s="83"/>
      <c r="O29" s="83"/>
      <c r="P29" s="126">
        <v>42175</v>
      </c>
      <c r="Q29" s="127"/>
      <c r="S29" s="82"/>
      <c r="T29" s="83"/>
      <c r="U29" s="83"/>
      <c r="V29" s="83"/>
      <c r="W29" s="83"/>
      <c r="X29" s="135"/>
      <c r="Y29" s="43"/>
      <c r="Z29" s="82"/>
      <c r="AA29" s="83"/>
      <c r="AB29" s="83"/>
      <c r="AC29" s="48"/>
    </row>
    <row r="30" spans="1:29">
      <c r="A30" s="106" t="s">
        <v>53</v>
      </c>
      <c r="B30" s="106"/>
      <c r="C30" s="106"/>
      <c r="D30" s="106"/>
      <c r="E30" s="106"/>
      <c r="F30" s="106"/>
      <c r="G30" s="106"/>
      <c r="H30" s="106"/>
      <c r="J30" s="45" t="s">
        <v>81</v>
      </c>
      <c r="K30" s="97" t="s">
        <v>70</v>
      </c>
      <c r="L30" s="97"/>
      <c r="M30" s="97"/>
      <c r="N30" s="97"/>
      <c r="O30" s="97"/>
      <c r="P30" s="128">
        <v>42285</v>
      </c>
      <c r="Q30" s="129"/>
      <c r="S30" s="96"/>
      <c r="T30" s="97"/>
      <c r="U30" s="97"/>
      <c r="V30" s="97"/>
      <c r="W30" s="97"/>
      <c r="X30" s="142"/>
      <c r="Y30" s="43"/>
      <c r="Z30" s="96"/>
      <c r="AA30" s="97"/>
      <c r="AB30" s="97"/>
      <c r="AC30" s="30"/>
    </row>
    <row r="31" spans="1:29">
      <c r="A31" s="106"/>
      <c r="B31" s="106"/>
      <c r="C31" s="106"/>
      <c r="D31" s="106"/>
      <c r="E31" s="106"/>
      <c r="F31" s="106"/>
      <c r="G31" s="106"/>
      <c r="H31" s="106"/>
      <c r="K31" s="143"/>
      <c r="L31" s="143"/>
      <c r="M31" s="143"/>
      <c r="N31" s="143"/>
      <c r="O31" s="143"/>
      <c r="Y31" s="43"/>
    </row>
    <row r="32" spans="1:29" ht="16.5" customHeight="1">
      <c r="A32" s="106"/>
      <c r="B32" s="106"/>
      <c r="C32" s="106"/>
      <c r="D32" s="106"/>
      <c r="E32" s="106"/>
      <c r="F32" s="106"/>
      <c r="G32" s="106"/>
      <c r="H32" s="106"/>
      <c r="J32" s="130" t="s">
        <v>107</v>
      </c>
      <c r="K32" s="130"/>
      <c r="L32" s="130"/>
      <c r="M32" s="130"/>
      <c r="N32" s="130"/>
      <c r="O32" s="130"/>
      <c r="P32" s="130"/>
      <c r="Q32" s="130"/>
      <c r="Y32" s="43"/>
    </row>
    <row r="33" spans="1:25">
      <c r="A33" s="106"/>
      <c r="B33" s="106"/>
      <c r="C33" s="106"/>
      <c r="D33" s="106"/>
      <c r="E33" s="106"/>
      <c r="F33" s="106"/>
      <c r="G33" s="106"/>
      <c r="H33" s="106"/>
      <c r="J33" s="140" t="s">
        <v>108</v>
      </c>
      <c r="K33" s="121"/>
      <c r="L33" s="121"/>
      <c r="M33" s="121"/>
      <c r="N33" s="121"/>
      <c r="O33" s="121"/>
      <c r="P33" s="121" t="s">
        <v>98</v>
      </c>
      <c r="Q33" s="141"/>
      <c r="Y33" s="43"/>
    </row>
    <row r="34" spans="1:25">
      <c r="A34" s="106"/>
      <c r="B34" s="106"/>
      <c r="C34" s="106"/>
      <c r="D34" s="106"/>
      <c r="E34" s="106"/>
      <c r="F34" s="106"/>
      <c r="G34" s="106"/>
      <c r="H34" s="106"/>
      <c r="J34" s="80" t="s">
        <v>109</v>
      </c>
      <c r="K34" s="81"/>
      <c r="L34" s="81"/>
      <c r="M34" s="81"/>
      <c r="N34" s="81"/>
      <c r="O34" s="81"/>
      <c r="P34" s="136">
        <v>800000</v>
      </c>
      <c r="Q34" s="137"/>
      <c r="Y34" s="43"/>
    </row>
    <row r="35" spans="1:25">
      <c r="A35" s="106"/>
      <c r="B35" s="106"/>
      <c r="C35" s="106"/>
      <c r="D35" s="106"/>
      <c r="E35" s="106"/>
      <c r="F35" s="106"/>
      <c r="G35" s="106"/>
      <c r="H35" s="106"/>
      <c r="J35" s="82" t="s">
        <v>110</v>
      </c>
      <c r="K35" s="83"/>
      <c r="L35" s="83"/>
      <c r="M35" s="83"/>
      <c r="N35" s="83"/>
      <c r="O35" s="83"/>
      <c r="P35" s="138">
        <v>350000</v>
      </c>
      <c r="Q35" s="139"/>
    </row>
    <row r="36" spans="1:25">
      <c r="A36" s="106"/>
      <c r="B36" s="106"/>
      <c r="C36" s="106"/>
      <c r="D36" s="106"/>
      <c r="E36" s="106"/>
      <c r="F36" s="106"/>
      <c r="G36" s="106"/>
      <c r="H36" s="106"/>
      <c r="J36" s="82" t="s">
        <v>105</v>
      </c>
      <c r="K36" s="83"/>
      <c r="L36" s="83"/>
      <c r="M36" s="83"/>
      <c r="N36" s="83"/>
      <c r="O36" s="83"/>
      <c r="P36" s="138">
        <v>68800</v>
      </c>
      <c r="Q36" s="139"/>
    </row>
    <row r="37" spans="1:25">
      <c r="A37" s="173"/>
      <c r="B37" s="173"/>
      <c r="C37" s="173"/>
      <c r="D37" s="173"/>
      <c r="E37" s="173"/>
      <c r="F37" s="173"/>
      <c r="G37" s="173"/>
      <c r="H37" s="173"/>
      <c r="J37" s="82" t="s">
        <v>111</v>
      </c>
      <c r="K37" s="83"/>
      <c r="L37" s="83"/>
      <c r="M37" s="83"/>
      <c r="N37" s="83"/>
      <c r="O37" s="83"/>
      <c r="P37" s="138">
        <v>180000</v>
      </c>
      <c r="Q37" s="139"/>
    </row>
    <row r="38" spans="1:25">
      <c r="A38" s="106"/>
      <c r="B38" s="106"/>
      <c r="C38" s="106"/>
      <c r="D38" s="106"/>
      <c r="E38" s="106"/>
      <c r="F38" s="106"/>
      <c r="G38" s="106"/>
      <c r="H38" s="106"/>
      <c r="J38" s="82" t="s">
        <v>112</v>
      </c>
      <c r="K38" s="83"/>
      <c r="L38" s="83"/>
      <c r="M38" s="83"/>
      <c r="N38" s="83"/>
      <c r="O38" s="83"/>
      <c r="P38" s="138">
        <v>170200</v>
      </c>
      <c r="Q38" s="139"/>
    </row>
    <row r="39" spans="1:25">
      <c r="A39" s="106"/>
      <c r="B39" s="106"/>
      <c r="C39" s="106"/>
      <c r="D39" s="106"/>
      <c r="E39" s="106"/>
      <c r="F39" s="106"/>
      <c r="G39" s="106"/>
      <c r="H39" s="106"/>
      <c r="J39" s="82" t="s">
        <v>103</v>
      </c>
      <c r="K39" s="83"/>
      <c r="L39" s="83"/>
      <c r="M39" s="83"/>
      <c r="N39" s="83"/>
      <c r="O39" s="83"/>
      <c r="P39" s="138">
        <v>12900</v>
      </c>
      <c r="Q39" s="139"/>
    </row>
    <row r="40" spans="1:25">
      <c r="A40" s="106"/>
      <c r="B40" s="106"/>
      <c r="C40" s="106"/>
      <c r="D40" s="106"/>
      <c r="E40" s="106"/>
      <c r="F40" s="106"/>
      <c r="G40" s="106"/>
      <c r="H40" s="106"/>
      <c r="J40" s="82" t="s">
        <v>102</v>
      </c>
      <c r="K40" s="83"/>
      <c r="L40" s="83"/>
      <c r="M40" s="83"/>
      <c r="N40" s="83"/>
      <c r="O40" s="83"/>
      <c r="P40" s="138">
        <v>30100</v>
      </c>
      <c r="Q40" s="139"/>
    </row>
    <row r="41" spans="1:25">
      <c r="A41" s="163"/>
      <c r="B41" s="163"/>
      <c r="C41" s="163"/>
      <c r="D41" s="163"/>
      <c r="E41" s="163"/>
      <c r="F41" s="163"/>
      <c r="G41" s="163"/>
      <c r="H41" s="163"/>
      <c r="J41" s="82" t="s">
        <v>113</v>
      </c>
      <c r="K41" s="83"/>
      <c r="L41" s="83"/>
      <c r="M41" s="83"/>
      <c r="N41" s="83"/>
      <c r="O41" s="83"/>
      <c r="P41" s="138">
        <v>43000</v>
      </c>
      <c r="Q41" s="139"/>
    </row>
    <row r="42" spans="1:25" ht="15.75" customHeight="1">
      <c r="A42" s="164" t="s">
        <v>126</v>
      </c>
      <c r="B42" s="164"/>
      <c r="C42" s="164"/>
      <c r="D42" s="164"/>
      <c r="E42" s="164"/>
      <c r="F42" s="164"/>
      <c r="G42" s="164"/>
      <c r="H42" s="164"/>
      <c r="J42" s="82" t="s">
        <v>114</v>
      </c>
      <c r="K42" s="83"/>
      <c r="L42" s="83"/>
      <c r="M42" s="83"/>
      <c r="N42" s="83"/>
      <c r="O42" s="83"/>
      <c r="P42" s="138">
        <v>17200</v>
      </c>
      <c r="Q42" s="139"/>
    </row>
    <row r="43" spans="1:25">
      <c r="A43" s="140" t="s">
        <v>25</v>
      </c>
      <c r="B43" s="121"/>
      <c r="C43" s="121"/>
      <c r="D43" s="121"/>
      <c r="E43" s="121" t="s">
        <v>124</v>
      </c>
      <c r="F43" s="121"/>
      <c r="G43" s="121" t="s">
        <v>125</v>
      </c>
      <c r="H43" s="141"/>
      <c r="J43" s="82" t="s">
        <v>115</v>
      </c>
      <c r="K43" s="83"/>
      <c r="L43" s="83"/>
      <c r="M43" s="83"/>
      <c r="N43" s="83"/>
      <c r="O43" s="83"/>
      <c r="P43" s="138">
        <v>4300</v>
      </c>
      <c r="Q43" s="139"/>
    </row>
    <row r="44" spans="1:25">
      <c r="A44" s="170" t="s">
        <v>127</v>
      </c>
      <c r="B44" s="171"/>
      <c r="C44" s="171"/>
      <c r="D44" s="171"/>
      <c r="E44" s="171"/>
      <c r="F44" s="171"/>
      <c r="G44" s="171"/>
      <c r="H44" s="172"/>
      <c r="J44" s="82" t="s">
        <v>116</v>
      </c>
      <c r="K44" s="83"/>
      <c r="L44" s="83"/>
      <c r="M44" s="83"/>
      <c r="N44" s="83"/>
      <c r="O44" s="83"/>
      <c r="P44" s="138">
        <v>34400</v>
      </c>
      <c r="Q44" s="139"/>
    </row>
    <row r="45" spans="1:25">
      <c r="A45" s="156" t="s">
        <v>128</v>
      </c>
      <c r="B45" s="157"/>
      <c r="C45" s="157"/>
      <c r="D45" s="157"/>
      <c r="E45" s="157"/>
      <c r="F45" s="157"/>
      <c r="G45" s="157"/>
      <c r="H45" s="158"/>
      <c r="J45" s="82" t="s">
        <v>104</v>
      </c>
      <c r="K45" s="83"/>
      <c r="L45" s="83"/>
      <c r="M45" s="83"/>
      <c r="N45" s="83"/>
      <c r="O45" s="83"/>
      <c r="P45" s="138">
        <v>12900</v>
      </c>
      <c r="Q45" s="139"/>
    </row>
    <row r="46" spans="1:25">
      <c r="A46" s="156" t="s">
        <v>129</v>
      </c>
      <c r="B46" s="157"/>
      <c r="C46" s="157"/>
      <c r="D46" s="157"/>
      <c r="E46" s="157"/>
      <c r="F46" s="157"/>
      <c r="G46" s="157"/>
      <c r="H46" s="158"/>
      <c r="J46" s="82" t="s">
        <v>117</v>
      </c>
      <c r="K46" s="83"/>
      <c r="L46" s="83"/>
      <c r="M46" s="83"/>
      <c r="N46" s="83"/>
      <c r="O46" s="83"/>
      <c r="P46" s="138">
        <v>3440</v>
      </c>
      <c r="Q46" s="139"/>
    </row>
    <row r="47" spans="1:25">
      <c r="A47" s="156" t="s">
        <v>130</v>
      </c>
      <c r="B47" s="157"/>
      <c r="C47" s="157"/>
      <c r="D47" s="157"/>
      <c r="E47" s="157"/>
      <c r="F47" s="157"/>
      <c r="G47" s="157"/>
      <c r="H47" s="158"/>
      <c r="J47" s="82" t="s">
        <v>106</v>
      </c>
      <c r="K47" s="83"/>
      <c r="L47" s="83"/>
      <c r="M47" s="83"/>
      <c r="N47" s="83"/>
      <c r="O47" s="83"/>
      <c r="P47" s="138">
        <v>43000</v>
      </c>
      <c r="Q47" s="139"/>
    </row>
    <row r="48" spans="1:25">
      <c r="A48" s="156"/>
      <c r="B48" s="157"/>
      <c r="C48" s="157"/>
      <c r="D48" s="157"/>
      <c r="E48" s="157"/>
      <c r="F48" s="157"/>
      <c r="G48" s="157"/>
      <c r="H48" s="158"/>
      <c r="J48" s="82" t="s">
        <v>118</v>
      </c>
      <c r="K48" s="83"/>
      <c r="L48" s="83"/>
      <c r="M48" s="83"/>
      <c r="N48" s="83"/>
      <c r="O48" s="83"/>
      <c r="P48" s="138">
        <v>8600</v>
      </c>
      <c r="Q48" s="139"/>
    </row>
    <row r="49" spans="1:17">
      <c r="A49" s="156"/>
      <c r="B49" s="157"/>
      <c r="C49" s="157"/>
      <c r="D49" s="157"/>
      <c r="E49" s="157"/>
      <c r="F49" s="157"/>
      <c r="G49" s="157"/>
      <c r="H49" s="158"/>
      <c r="J49" s="82"/>
      <c r="K49" s="83"/>
      <c r="L49" s="83"/>
      <c r="M49" s="83"/>
      <c r="N49" s="83"/>
      <c r="O49" s="83"/>
      <c r="P49" s="138"/>
      <c r="Q49" s="139"/>
    </row>
    <row r="50" spans="1:17">
      <c r="A50" s="156"/>
      <c r="B50" s="157"/>
      <c r="C50" s="157"/>
      <c r="D50" s="157"/>
      <c r="E50" s="157"/>
      <c r="F50" s="157"/>
      <c r="G50" s="157"/>
      <c r="H50" s="158"/>
      <c r="J50" s="82"/>
      <c r="K50" s="83"/>
      <c r="L50" s="83"/>
      <c r="M50" s="83"/>
      <c r="N50" s="83"/>
      <c r="O50" s="83"/>
      <c r="P50" s="138"/>
      <c r="Q50" s="139"/>
    </row>
    <row r="51" spans="1:17">
      <c r="A51" s="156"/>
      <c r="B51" s="157"/>
      <c r="C51" s="157"/>
      <c r="D51" s="157"/>
      <c r="E51" s="157"/>
      <c r="F51" s="157"/>
      <c r="G51" s="157"/>
      <c r="H51" s="158"/>
      <c r="J51" s="82"/>
      <c r="K51" s="83"/>
      <c r="L51" s="83"/>
      <c r="M51" s="83"/>
      <c r="N51" s="83"/>
      <c r="O51" s="83"/>
      <c r="P51" s="138"/>
      <c r="Q51" s="139"/>
    </row>
    <row r="52" spans="1:17">
      <c r="A52" s="156"/>
      <c r="B52" s="157"/>
      <c r="C52" s="157"/>
      <c r="D52" s="157"/>
      <c r="E52" s="157"/>
      <c r="F52" s="157"/>
      <c r="G52" s="157"/>
      <c r="H52" s="158"/>
      <c r="J52" s="82"/>
      <c r="K52" s="83"/>
      <c r="L52" s="83"/>
      <c r="M52" s="83"/>
      <c r="N52" s="83"/>
      <c r="O52" s="83"/>
      <c r="P52" s="138"/>
      <c r="Q52" s="139"/>
    </row>
    <row r="53" spans="1:17">
      <c r="A53" s="174"/>
      <c r="B53" s="175"/>
      <c r="C53" s="175"/>
      <c r="D53" s="175"/>
      <c r="E53" s="175"/>
      <c r="F53" s="175"/>
      <c r="G53" s="175"/>
      <c r="H53" s="176"/>
      <c r="J53" s="159" t="s">
        <v>119</v>
      </c>
      <c r="K53" s="160"/>
      <c r="L53" s="160"/>
      <c r="M53" s="160"/>
      <c r="N53" s="160"/>
      <c r="O53" s="160"/>
      <c r="P53" s="161">
        <f t="shared" ref="P53" si="0">SUM(P34:Q52)</f>
        <v>1778840</v>
      </c>
      <c r="Q53" s="162"/>
    </row>
    <row r="55" spans="1:17">
      <c r="A55" s="144" t="s">
        <v>120</v>
      </c>
      <c r="B55" s="145"/>
      <c r="C55" s="145"/>
      <c r="D55" s="146"/>
      <c r="F55" s="155" t="s">
        <v>123</v>
      </c>
      <c r="G55" s="155"/>
      <c r="H55" s="155"/>
      <c r="I55" s="155"/>
      <c r="J55" s="155"/>
      <c r="K55" s="155"/>
      <c r="L55" s="155"/>
      <c r="M55" s="155"/>
      <c r="N55" s="155"/>
      <c r="O55" s="155"/>
      <c r="P55" s="155"/>
      <c r="Q55" s="155"/>
    </row>
    <row r="56" spans="1:17">
      <c r="A56" s="147"/>
      <c r="B56" s="148"/>
      <c r="C56" s="148"/>
      <c r="D56" s="149"/>
      <c r="F56" s="155"/>
      <c r="G56" s="155"/>
      <c r="H56" s="155"/>
      <c r="I56" s="155"/>
      <c r="J56" s="155"/>
      <c r="K56" s="155"/>
      <c r="L56" s="155"/>
      <c r="M56" s="155"/>
      <c r="N56" s="155"/>
      <c r="O56" s="155"/>
      <c r="P56" s="155"/>
      <c r="Q56" s="155"/>
    </row>
  </sheetData>
  <mergeCells count="220">
    <mergeCell ref="A53:D53"/>
    <mergeCell ref="E53:F53"/>
    <mergeCell ref="G53:H53"/>
    <mergeCell ref="A51:D51"/>
    <mergeCell ref="E51:F51"/>
    <mergeCell ref="G51:H51"/>
    <mergeCell ref="A52:D52"/>
    <mergeCell ref="E52:F52"/>
    <mergeCell ref="G52:H52"/>
    <mergeCell ref="E48:F48"/>
    <mergeCell ref="G48:H48"/>
    <mergeCell ref="A49:D49"/>
    <mergeCell ref="E49:F49"/>
    <mergeCell ref="G49:H49"/>
    <mergeCell ref="A50:D50"/>
    <mergeCell ref="E50:F50"/>
    <mergeCell ref="G50:H50"/>
    <mergeCell ref="A45:D45"/>
    <mergeCell ref="E45:F45"/>
    <mergeCell ref="G45:H45"/>
    <mergeCell ref="A46:D46"/>
    <mergeCell ref="E46:F46"/>
    <mergeCell ref="G46:H46"/>
    <mergeCell ref="E43:F43"/>
    <mergeCell ref="G43:H43"/>
    <mergeCell ref="A43:D43"/>
    <mergeCell ref="A44:D44"/>
    <mergeCell ref="E44:F44"/>
    <mergeCell ref="G44:H44"/>
    <mergeCell ref="E32:H32"/>
    <mergeCell ref="E33:H33"/>
    <mergeCell ref="E34:H34"/>
    <mergeCell ref="E35:H35"/>
    <mergeCell ref="E36:H36"/>
    <mergeCell ref="A37:D37"/>
    <mergeCell ref="E37:H37"/>
    <mergeCell ref="A34:D34"/>
    <mergeCell ref="A35:D35"/>
    <mergeCell ref="A36:D36"/>
    <mergeCell ref="E25:H25"/>
    <mergeCell ref="E26:H26"/>
    <mergeCell ref="E27:H27"/>
    <mergeCell ref="E28:H28"/>
    <mergeCell ref="E29:H29"/>
    <mergeCell ref="E30:H30"/>
    <mergeCell ref="E31:H31"/>
    <mergeCell ref="U1:Y1"/>
    <mergeCell ref="Z1:AC1"/>
    <mergeCell ref="Z23:AB23"/>
    <mergeCell ref="Z24:AB24"/>
    <mergeCell ref="Z25:AB25"/>
    <mergeCell ref="Z26:AB26"/>
    <mergeCell ref="Z27:AB27"/>
    <mergeCell ref="Z28:AB28"/>
    <mergeCell ref="V26:X26"/>
    <mergeCell ref="V27:X27"/>
    <mergeCell ref="V28:X28"/>
    <mergeCell ref="Z17:AC17"/>
    <mergeCell ref="Z18:AB18"/>
    <mergeCell ref="Z19:AB19"/>
    <mergeCell ref="Z20:AB20"/>
    <mergeCell ref="Z21:AB21"/>
    <mergeCell ref="V18:X18"/>
    <mergeCell ref="A55:D56"/>
    <mergeCell ref="X5:AC5"/>
    <mergeCell ref="U3:AC3"/>
    <mergeCell ref="F55:Q56"/>
    <mergeCell ref="A25:D25"/>
    <mergeCell ref="A47:D47"/>
    <mergeCell ref="E47:F47"/>
    <mergeCell ref="G47:H47"/>
    <mergeCell ref="A48:D48"/>
    <mergeCell ref="J53:O53"/>
    <mergeCell ref="P53:Q53"/>
    <mergeCell ref="A38:H38"/>
    <mergeCell ref="A39:H39"/>
    <mergeCell ref="A40:H40"/>
    <mergeCell ref="A41:H41"/>
    <mergeCell ref="A42:H42"/>
    <mergeCell ref="J50:O50"/>
    <mergeCell ref="P50:Q50"/>
    <mergeCell ref="J51:O51"/>
    <mergeCell ref="P51:Q51"/>
    <mergeCell ref="J52:O52"/>
    <mergeCell ref="P52:Q52"/>
    <mergeCell ref="J47:O47"/>
    <mergeCell ref="P47:Q47"/>
    <mergeCell ref="J48:O48"/>
    <mergeCell ref="P48:Q48"/>
    <mergeCell ref="J49:O49"/>
    <mergeCell ref="P49:Q49"/>
    <mergeCell ref="J44:O44"/>
    <mergeCell ref="P44:Q44"/>
    <mergeCell ref="J45:O45"/>
    <mergeCell ref="P45:Q45"/>
    <mergeCell ref="J46:O46"/>
    <mergeCell ref="P46:Q46"/>
    <mergeCell ref="J41:O41"/>
    <mergeCell ref="P41:Q41"/>
    <mergeCell ref="J42:O42"/>
    <mergeCell ref="P42:Q42"/>
    <mergeCell ref="J43:O43"/>
    <mergeCell ref="P43:Q43"/>
    <mergeCell ref="J38:O38"/>
    <mergeCell ref="P38:Q38"/>
    <mergeCell ref="J39:O39"/>
    <mergeCell ref="P39:Q39"/>
    <mergeCell ref="J40:O40"/>
    <mergeCell ref="P40:Q40"/>
    <mergeCell ref="P34:Q34"/>
    <mergeCell ref="J35:O35"/>
    <mergeCell ref="P35:Q35"/>
    <mergeCell ref="J36:O36"/>
    <mergeCell ref="P36:Q36"/>
    <mergeCell ref="J37:O37"/>
    <mergeCell ref="P37:Q37"/>
    <mergeCell ref="Z29:AB29"/>
    <mergeCell ref="Z30:AB30"/>
    <mergeCell ref="J32:Q32"/>
    <mergeCell ref="J33:O33"/>
    <mergeCell ref="P33:Q33"/>
    <mergeCell ref="V29:X29"/>
    <mergeCell ref="V30:X30"/>
    <mergeCell ref="S29:U29"/>
    <mergeCell ref="S30:U30"/>
    <mergeCell ref="K31:O31"/>
    <mergeCell ref="J34:O34"/>
    <mergeCell ref="S27:U27"/>
    <mergeCell ref="S28:U28"/>
    <mergeCell ref="P27:Q27"/>
    <mergeCell ref="P28:Q28"/>
    <mergeCell ref="P29:Q29"/>
    <mergeCell ref="P30:Q30"/>
    <mergeCell ref="S17:X17"/>
    <mergeCell ref="S18:U18"/>
    <mergeCell ref="S19:U19"/>
    <mergeCell ref="S20:U20"/>
    <mergeCell ref="S21:U21"/>
    <mergeCell ref="S22:U22"/>
    <mergeCell ref="P19:Q19"/>
    <mergeCell ref="V19:X19"/>
    <mergeCell ref="V20:X20"/>
    <mergeCell ref="V21:X21"/>
    <mergeCell ref="V22:X22"/>
    <mergeCell ref="V23:X23"/>
    <mergeCell ref="V24:X24"/>
    <mergeCell ref="V25:X25"/>
    <mergeCell ref="S23:U23"/>
    <mergeCell ref="S24:U24"/>
    <mergeCell ref="S25:U25"/>
    <mergeCell ref="A33:D33"/>
    <mergeCell ref="A24:C24"/>
    <mergeCell ref="A26:D26"/>
    <mergeCell ref="A27:D27"/>
    <mergeCell ref="A28:D28"/>
    <mergeCell ref="A29:D29"/>
    <mergeCell ref="X10:AC10"/>
    <mergeCell ref="X13:AC13"/>
    <mergeCell ref="X14:AC14"/>
    <mergeCell ref="X15:AC15"/>
    <mergeCell ref="A18:H22"/>
    <mergeCell ref="Z22:AB22"/>
    <mergeCell ref="X11:AC11"/>
    <mergeCell ref="X12:AC12"/>
    <mergeCell ref="A17:D17"/>
    <mergeCell ref="J17:M17"/>
    <mergeCell ref="K18:O18"/>
    <mergeCell ref="P18:Q18"/>
    <mergeCell ref="K19:O19"/>
    <mergeCell ref="K21:O21"/>
    <mergeCell ref="K22:O22"/>
    <mergeCell ref="K23:O23"/>
    <mergeCell ref="A30:D30"/>
    <mergeCell ref="K20:O20"/>
    <mergeCell ref="U15:W15"/>
    <mergeCell ref="U9:W9"/>
    <mergeCell ref="U10:W10"/>
    <mergeCell ref="U11:W11"/>
    <mergeCell ref="U12:W12"/>
    <mergeCell ref="U13:W13"/>
    <mergeCell ref="U14:W14"/>
    <mergeCell ref="A31:D31"/>
    <mergeCell ref="A32:D32"/>
    <mergeCell ref="P20:Q20"/>
    <mergeCell ref="P21:Q21"/>
    <mergeCell ref="P22:Q22"/>
    <mergeCell ref="P23:Q23"/>
    <mergeCell ref="P24:Q24"/>
    <mergeCell ref="P25:Q25"/>
    <mergeCell ref="P26:Q26"/>
    <mergeCell ref="K30:O30"/>
    <mergeCell ref="K24:O24"/>
    <mergeCell ref="K25:O25"/>
    <mergeCell ref="K26:O26"/>
    <mergeCell ref="K27:O27"/>
    <mergeCell ref="K28:O28"/>
    <mergeCell ref="K29:O29"/>
    <mergeCell ref="S26:U26"/>
    <mergeCell ref="U2:W2"/>
    <mergeCell ref="U6:W6"/>
    <mergeCell ref="U7:W7"/>
    <mergeCell ref="U8:W8"/>
    <mergeCell ref="O6:Q6"/>
    <mergeCell ref="O7:Q7"/>
    <mergeCell ref="O9:Q9"/>
    <mergeCell ref="X6:AC6"/>
    <mergeCell ref="X7:AC7"/>
    <mergeCell ref="X8:AC8"/>
    <mergeCell ref="X9:AC9"/>
    <mergeCell ref="A1:K1"/>
    <mergeCell ref="M1:T1"/>
    <mergeCell ref="A3:H15"/>
    <mergeCell ref="A2:D2"/>
    <mergeCell ref="J3:M7"/>
    <mergeCell ref="J2:L2"/>
    <mergeCell ref="O3:Q3"/>
    <mergeCell ref="O4:Q4"/>
    <mergeCell ref="O5:Q5"/>
    <mergeCell ref="O2:Q2"/>
    <mergeCell ref="J12:L15"/>
  </mergeCells>
  <pageMargins left="0.48" right="0.21" top="0.42" bottom="0.75" header="0.3" footer="0.3"/>
  <pageSetup paperSize="3" scale="80" orientation="landscape"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WSDOT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Douka</dc:creator>
  <cp:lastModifiedBy>Patty Hite</cp:lastModifiedBy>
  <cp:lastPrinted>2012-05-15T18:10:50Z</cp:lastPrinted>
  <dcterms:created xsi:type="dcterms:W3CDTF">2012-05-15T14:12:13Z</dcterms:created>
  <dcterms:modified xsi:type="dcterms:W3CDTF">2012-06-05T15:10:16Z</dcterms:modified>
</cp:coreProperties>
</file>